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328"/>
  <workbookPr/>
  <mc:AlternateContent xmlns:mc="http://schemas.openxmlformats.org/markup-compatibility/2006">
    <mc:Choice Requires="x15">
      <x15ac:absPath xmlns:x15ac="http://schemas.microsoft.com/office/spreadsheetml/2010/11/ac" url="https://tceesgovbr.sharepoint.com/sites/teams-CidadESContas/Documentos Compartilhados/General/Contas_Municípios/Especificacoes/Consistencias_Pontos_de_Controle/PCM/"/>
    </mc:Choice>
  </mc:AlternateContent>
  <xr:revisionPtr revIDLastSave="1" documentId="8_{E2B0F88D-8677-4C67-AA09-3F03A60086C4}" xr6:coauthVersionLast="47" xr6:coauthVersionMax="47" xr10:uidLastSave="{73AFF18E-D4DE-4807-BC5D-5DA99EA9E5A1}"/>
  <bookViews>
    <workbookView xWindow="28680" yWindow="-120" windowWidth="29040" windowHeight="15720" xr2:uid="{00000000-000D-0000-FFFF-FFFF00000000}"/>
  </bookViews>
  <sheets>
    <sheet name="Pontos de Controle_CidadES" sheetId="1" r:id="rId1"/>
    <sheet name="Relatório Intraorçamentário" sheetId="2" r:id="rId2"/>
    <sheet name="Relatório Crédito Adicional" sheetId="3" r:id="rId3"/>
    <sheet name="Relatório Previdência" sheetId="4" r:id="rId4"/>
  </sheets>
  <definedNames>
    <definedName name="_xlnm._FilterDatabase" localSheetId="0" hidden="1">'Pontos de Controle_CidadES'!$A$2:$L$52</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15" i="3" l="1"/>
  <c r="E14" i="3"/>
  <c r="E13" i="3"/>
  <c r="E5" i="3"/>
  <c r="E6" i="3"/>
  <c r="E4" i="3"/>
  <c r="G27" i="2"/>
  <c r="G18" i="2"/>
  <c r="F12" i="2"/>
  <c r="F6" i="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tc={EF365839-2BEA-4B5C-86FA-F536E1C4C103}</author>
    <author>tc={E66D0464-206F-4EC8-8722-C462EEFEE533}</author>
    <author>tc={2A3DD516-FABD-4D38-AE7F-797A395DE922}</author>
    <author>tc={F97FA35E-5F89-429D-8759-4E65B463F0A6}</author>
  </authors>
  <commentList>
    <comment ref="A28" authorId="0" shapeId="0" xr:uid="{EF365839-2BEA-4B5C-86FA-F536E1C4C103}">
      <text>
        <t>[Comentário encadeado]
Sua versão do Excel permite que você leia este comentário encadeado, no entanto, as edições serão removidas se o arquivo for aberto em uma versão mais recente do Excel. Saiba mais: https://go.microsoft.com/fwlink/?linkid=870924
Comentário:
    Excluir para 2026.</t>
      </text>
    </comment>
    <comment ref="A29" authorId="1" shapeId="0" xr:uid="{E66D0464-206F-4EC8-8722-C462EEFEE533}">
      <text>
        <t>[Comentário encadeado]
Sua versão do Excel permite que você leia este comentário encadeado, no entanto, as edições serão removidas se o arquivo for aberto em uma versão mais recente do Excel. Saiba mais: https://go.microsoft.com/fwlink/?linkid=870924
Comentário:
    Excluir para 2026.</t>
      </text>
    </comment>
    <comment ref="A30" authorId="2" shapeId="0" xr:uid="{2A3DD516-FABD-4D38-AE7F-797A395DE922}">
      <text>
        <t xml:space="preserve">[Comentário encadeado]
Sua versão do Excel permite que você leia este comentário encadeado, no entanto, as edições serão removidas se o arquivo for aberto em uma versão mais recente do Excel. Saiba mais: https://go.microsoft.com/fwlink/?linkid=870924
Comentário:
    Excluir para 2026.
</t>
      </text>
    </comment>
    <comment ref="A31" authorId="3" shapeId="0" xr:uid="{F97FA35E-5F89-429D-8759-4E65B463F0A6}">
      <text>
        <t xml:space="preserve">[Comentário encadeado]
Sua versão do Excel permite que você leia este comentário encadeado, no entanto, as edições serão removidas se o arquivo for aberto em uma versão mais recente do Excel. Saiba mais: https://go.microsoft.com/fwlink/?linkid=870924
Comentário:
    Excluir para 2026.
</t>
      </text>
    </comment>
  </commentList>
</comments>
</file>

<file path=xl/sharedStrings.xml><?xml version="1.0" encoding="utf-8"?>
<sst xmlns="http://schemas.openxmlformats.org/spreadsheetml/2006/main" count="735" uniqueCount="400">
  <si>
    <t xml:space="preserve">OS NOVOS PONTOS DE CONTROLE ESTÃO EM AZUL </t>
  </si>
  <si>
    <t>ID</t>
  </si>
  <si>
    <t>Descrição</t>
  </si>
  <si>
    <t>Pré-condição
(1 – Pré-condição não satisfeita, 2 – Pré-condição satisfeita , 3 – Não se aplica)</t>
  </si>
  <si>
    <t>Permitir justificativa?</t>
  </si>
  <si>
    <t>Permitir ciência?</t>
  </si>
  <si>
    <t>Especificação</t>
  </si>
  <si>
    <t>ResultadoItem</t>
  </si>
  <si>
    <t>Possíveis Retornos (_Resultado)</t>
  </si>
  <si>
    <t>Mensagem</t>
  </si>
  <si>
    <t>InícioVigência</t>
  </si>
  <si>
    <t>FimVigência</t>
  </si>
  <si>
    <t>Contas Patrimoniais  INTRA OFSS – Saldo Final</t>
  </si>
  <si>
    <t>(3) UG diferente de Prefeitura (E07), ou mês 0 (Abertura), ou mês 13
(2) Todas as remessas das UGs diferentes de Prefeitura (07) homologadas
(1) Caso contrário</t>
  </si>
  <si>
    <t>Sim</t>
  </si>
  <si>
    <t>Para a UG XXXE0700001, verificar na tabela &lt;BalanceteIsoladoCodigoContabil&gt; de todas as UG’s da Esfera Administrativa, se o somatório dos saldos finais das contas 1.X.X.X.2.XX.XX e 3.X.X.X.2.XX.XX (saldo de natureza “D” menos saldo de natureza “C”) está igual ao somatório dos saldos finais das contas 2.X.X.X.2.XX.XX e 4.X.X.X.2.XX.XX (saldo de natureza “C” menos saldo de natureza “D”).</t>
  </si>
  <si>
    <t xml:space="preserve"> - SaldosFinaisContas1e3 : somatório dos saldos finais das contas 1.X.X.X.2.XX.XX e 3.X.X.X.2.XX.XX (saldo de natureza “D” menos saldo de natureza “C”)
 - SaldosFinaisContas2e4 : somatório dos saldos finais das contas 2.X.X.X.2.XX.XX e 4.X.X.X.2.XX.XX (saldo de natureza “C” menos saldo de natureza “D”)</t>
  </si>
  <si>
    <t xml:space="preserve"> - Valor = 1 (Descrição: Saldos Finais Divergentes), se SaldosFinaisContas1e3 &lt;&gt; SaldosFinaisContas2e4</t>
  </si>
  <si>
    <t xml:space="preserve"> - (se Valor=1) O total dos saldos finais devedores das contas contábeis  INTRA OFSS dos grupos 1.X.X.X.2.XX.XX e 3.X.X.X.2.XX.XX (R$ &lt;SaldosFinaisContas1e3&gt;) diverge do total dos saldos finais credores das contas contábeis  INTRA OFSS dos grupos 2.X.X.X.2.XX.XX e 4.X.X.X.2.XX.XX (R$ &lt;SaldosFinaisContas2e4&gt;) no Balancete de Verificação Mensal Consolidado. Verifique possível erro de contabilização. </t>
  </si>
  <si>
    <t>Contas Atos Potenciais  INTRA OFSS – Saldo Final</t>
  </si>
  <si>
    <t>Para a UG XXXE0700001, verificar na tabela &lt;BalanceteIsoladoCodigoContabil&gt; de todas as UG’s da Esfera Administrativa, se o somatório dos saldos finais das contas 7.1.X.X.2.XX.XX (saldo de natureza “D” menos saldo de natureza “C”) está igual ao somatório dos saldos finais das contas 8.1.X.X.2.XX.XX (saldo de natureza “C” menos saldo de natureza “D”).</t>
  </si>
  <si>
    <t xml:space="preserve"> - SaldosFinaisContas71 : somatório dos saldos finais das contas 7.1.X.X.2.XX.XX (saldo de natureza “D” menos saldo de natureza “C”)
 - SaldosFinaisContas81 : somatório dos saldos finais das contas 8.1.X.X.2.XX.XX (saldo de natureza “C” menos saldo de natureza “D”)</t>
  </si>
  <si>
    <t xml:space="preserve"> - Valor = 1 (Descrição: Saldos Finais Divergentes), se SaldosFinaisContas71 &lt;&gt; SaldosFinaisContas81</t>
  </si>
  <si>
    <t xml:space="preserve"> - (se Valor=1) O total dos saldos finais devedores das contas contábeis  INTRA OFSS do grupo 7.1.X.X.2.XX.XX (&lt;SaldosFinaisContas71&gt;) diverge do total dos saldos finais credores das contas contábeis  INTRA OFSS do grupo 8.1.X.X.2.XX.XX (&lt;SaldosFinaisContas81&gt;) no Balancete de Verificação Mensal Consolidado. Verifique possível erro de contabilização.</t>
  </si>
  <si>
    <t>Receitas e Despesas Intraorçamentárias</t>
  </si>
  <si>
    <r>
      <t xml:space="preserve">Para a UG XXXE0700001, verificar em todas as UGs da Esfera Administrativa, se a Receita Intraorçamentária Realizada (tabela ControleReceitaBALANCORR, coluna “ReceitaRealizadaLiquida”, somar os valores cujo campo "CodigoReceitaCategoriaEconomica” igual a 7 e 8) está igual à Despesa Intraorçamentária Paga (tabela ControleDespesaPorEmpenhoBALANCORR, colunas “DespesaPaga”,  </t>
    </r>
    <r>
      <rPr>
        <b/>
        <sz val="11"/>
        <rFont val="Calibri"/>
        <family val="2"/>
        <scheme val="minor"/>
      </rPr>
      <t>RPNP Pago e  RPP pago</t>
    </r>
    <r>
      <rPr>
        <sz val="11"/>
        <rFont val="Calibri"/>
        <family val="2"/>
        <scheme val="minor"/>
      </rPr>
      <t xml:space="preserve">;  somar os valores cujo campo "ModalidadeAplicacao" for igual a "91"). </t>
    </r>
  </si>
  <si>
    <r>
      <t xml:space="preserve"> - ReceitaIntraorcamentariaRealizada : tabela ControleReceitaBALANCORR, coluna “ReceitaRealizadaLiquida”, somar os valores cujo campo "CodigoReceitaCategoriaEconomica” igual a 7 e 8
 - DespesaIntraorcamentariaPaga : tabela ControleDespesaPorEmpenhoBALANCORR, colunas “DespesaPaga”, </t>
    </r>
    <r>
      <rPr>
        <b/>
        <sz val="11"/>
        <rFont val="Calibri"/>
        <family val="2"/>
        <scheme val="minor"/>
      </rPr>
      <t>RPNP Pago e  RPP pago</t>
    </r>
    <r>
      <rPr>
        <sz val="11"/>
        <rFont val="Calibri"/>
        <family val="2"/>
        <scheme val="minor"/>
      </rPr>
      <t>. somar os valores cujo campo "ModalidadeAplicacao" for igual a "91"</t>
    </r>
  </si>
  <si>
    <t xml:space="preserve"> - Valor = 1 (Descrição: Receitas e Despesas Intraorçamentárias Divergentes), se ReceitaIntraorcamentariaRealizada &lt;&gt; DespesaIntraorcamentariaPaga</t>
  </si>
  <si>
    <r>
      <t xml:space="preserve"> - (se Valor=1) Total das receitas intraorçamentárias realizadas (&lt;ReceitaIntraorcamentariaRealizada&gt;) divergem do total das despesas intraorçamentárias pagas (&lt;DespesaIntraorcamentariaPaga&gt;), conforme os Balancetes de Execução da Receita e da Despesa consolidados e</t>
    </r>
    <r>
      <rPr>
        <b/>
        <sz val="11"/>
        <rFont val="Calibri"/>
        <family val="2"/>
        <scheme val="minor"/>
      </rPr>
      <t xml:space="preserve"> Restos a Pagar Processados e Não Processados Pagos</t>
    </r>
    <r>
      <rPr>
        <sz val="11"/>
        <rFont val="Calibri"/>
        <family val="2"/>
        <scheme val="minor"/>
      </rPr>
      <t>, conforme o BALANCORR e o Controle da Despesa por Empenho. Verifique possível erro de contabilização.</t>
    </r>
  </si>
  <si>
    <t>Repasse do Duodécimo</t>
  </si>
  <si>
    <t>(3) UG diferente de Prefeitura (E07), ou UG diferente de Câmara (L02), ou mês 0 (Abertura), ou mês 13
(2) Remessa da UG Prefeitura (07) homologada
(1) Caso contrário</t>
  </si>
  <si>
    <r>
      <t xml:space="preserve">Para a UG "XXXE0700001" </t>
    </r>
    <r>
      <rPr>
        <b/>
        <sz val="11"/>
        <rFont val="Calibri"/>
        <family val="2"/>
      </rPr>
      <t>e para a  UG "XXXL02XXXXX"</t>
    </r>
    <r>
      <rPr>
        <sz val="11"/>
        <rFont val="Calibri"/>
        <family val="2"/>
      </rPr>
      <t xml:space="preserve">, verificar em todas as UG’s Secretaria e Prefeitura (tipos 06 e 07) da Esfera Administrativa, até o mês de referência, no BALANCORR, o “Movimento Débito - Movimento Crédito", Conta Contábil  3.5.1.1.2.01.00, Conta Corrente 29, quando campo "CÓDIGO DA UNIDADE GESTORA FAVORECIDA" for igual a "XXXL02XXXXX" e comparar com o “Movimento Crédito – Movimento Débito”, até o mês de referência, da Conta Contábil 4.5.1.1.2.01.00, Conta Corrente 30, no BALANCORR da UG Câmara (tipo 02). Caso não encontre as contas contábeis, considerar o valor contabilizado como zero.                                                                                                </t>
    </r>
  </si>
  <si>
    <t xml:space="preserve"> - ContabilizacaoDuodecimoExecutivo : BALANCORR das UG’s Secretaria e Prefeitura (tipos 06 e 07), até o mês de referência, “Movimento Débito - Movimento Crédito", Conta Contábil  3.5.1.1.2.01.00, Conta Corrente 29, quando campo "CÓDIGO DA UNIDADE GESTORA FAVORECIDA" for igual a "XXXL02XXXXX". Retornar valor 0 (zero) se não houver registros.
 - ContabilizacaoDuodecimoLegislativo : BALANCORR da UG Câmara (tipo 02), até o mês de referência, “Movimento Crédito – Movimento Débito”, Conta Contábil 4.5.1.1.2.01.00, Conta Corrente 30. Retornar valor 0 (zero) se não houver registros.</t>
  </si>
  <si>
    <t xml:space="preserve"> - Valor = 1 (Descrição: Contabilização do Duodécimo divergente entre  Executivo e Legislativo), se ContabilizacaoDuodecimoExecutivo &lt;&gt; ContabilizacaoDuodecimoLegislativo</t>
  </si>
  <si>
    <t xml:space="preserve"> - (se Valor=1) O valor contabilizado do repasse do duodécimo pelo Executivo – Conta Contábil 3.5.1.1.2.01.00 (R$ &lt;ContabilizacaoDuodecimoExecutivo&gt;) diverge do valor contabilizado pela Câmara – Conta Contábil 4.5.1.1.2.01.00 (R$ &lt;ContabilizacaoDuodecimoLegislativo&gt;). Verifique possível erro de contabilização.</t>
  </si>
  <si>
    <t>VPD de Juros e Encargos de Empréstimos e Financiamentos</t>
  </si>
  <si>
    <t>(3) UG Estadual; ou UG Consórcio; ou UG Municipal RPPS (E08 e E09), ou mês 0 (Abertura), ou mês 13
(2) Caso contrário</t>
  </si>
  <si>
    <t>Para as Unidades Gestoras diferentes do tipo E08 e E09, quando o somatório dos valores do campo &lt;SaldoFinal&gt; das contas contábeis de PASSIVO DE EMPRÉSTIMOS E FINANCIAMENTOS, do BALANCONT, for maior que zero, o somatório dos valores do mesmo campo, para as contas de VPD DE JUROS E ENCARGOS DE EMPRÉSTIMOS E FINANCIAMENTOS deverá ser maior que zero.
PASSIVO DE EMPRÉSTIMOS E FINANCIAMENTOS: 2.1.2.X.X.XX.XX (Exceto 2.1.2.X.2.XX.XX, 2.1.2.1.X.02.05, 2.1.2.1.1.04.00, 2.1.2.1.3.04.01, 2.1.2.1.3.05.01) + 2.1.3.1.1.01.02 + 2.1.3.1.1.03.02 + 2.1.3.2.1.01.02 + 2.1.3.2.1.02.02 + 2.1.8.4.1.XX.XX + 2.1.8.4.3.00.00 + 2.1.8.4.4.00.00 + 2.1.8.4.5.00.00 + 2.2.2.X.X.XX.XX (Exceto 2.2.2.X.2.XX.XX + 2.2.2.1.3.04.01 + 2.2.2.1.3.05.01) + 2.2.3.1.1.01.02 + 2.2.3.1.1.10.02 + 2.2.3.2.1.01.02 + 2.2.3.2.1.02.02 + 2.2.8.3.1.00.00 + 2.2.8.3.3.00.00 + 2.2.8.3.4.00.00 + 2.2.8.3.5.00.00  (Somar os saldos de natureza credora e diminuir os de natureza devedora)
VPD DE JUROS E ENCARGOS DE EMPRÉSTIMOS E FINANCIAMENTOS: 3.4.1.X.X.XX.XX (exceto 3.4.1.X.2.XX.XX) + 3.4.2.1.1.XX.XX + 3.4.2.1.3.XX.XX + 3.4.2.1.4.XX.XX + 3.4.2.1.5.XX.XX + 3.4.2.2.1.XX.XX + 3.4.2.6.1.00.00 + 3.4.2.6.3.00.00 + 3.4.2.6.4.00.00 + 3.4.2.6.5.00.00 + 3.4.3.1.1.01.00 + 3.4.3.1.3.01.00 + 3.4.3.1.4.01.00 + 3.4.3.1.5.01.00 + 3.4.3.2.1.01.00 + 3.4.3.3.1.01.00 + 3.4.3.3.3.01.00 + 3.4.3.3.4.01.00 + 3.4.3.3.5.01.00 + 3.4.3.4.1.01.00 +  3.4.3.5.1.01.00 + 3.4.3.5.3.01.00 + 3.4.3.5.4.01.00 + 3.4.3.5.5.01.00 + 3.4.3.9.1.01.70 + 3.4.3.9.3.01.70 + 3.4.3.9.3.01.71 + 3.4.5.1.1.00.00 + 3.4.5.2.1.00.00 + 3.4.6.1.1.00.00 + 3.4.6.1.3.00.00 + 3.4.6.1.4.00.00 + 3.4.6.1.5.00.00 +  3.4.9.1.1.00.00 + 3.4.9.1.3.00.00 + 3.4.9.1.4.00.00 + 3.4.9.1.5.00.00</t>
  </si>
  <si>
    <t xml:space="preserve"> - PassivoEmprestimosFinanciamentos : Somatório dos saldos finais das contas contábeis de Passsivo e Empréstimos e Financiamentos
 - VPDJurosEncargos : somatório dos saldos finais das contas contábeis de VPD de Juros e Encargos</t>
  </si>
  <si>
    <t xml:space="preserve"> - Valor = 1 (Descrição: VPD de Juros e Encargos não lançada), se PassivoEmprestimosFinanciamentos &gt; 0 e VPDJurosEncargos &lt;= 0 ou não existir</t>
  </si>
  <si>
    <t xml:space="preserve"> - (se Valor=1) Na existência das contas de Passivo referente a Empréstimos e Financiamentos, deverá haver lançamento de VPD de Juros e Encargos de Empréstimos e Financiamentos. </t>
  </si>
  <si>
    <t>Reconhecimento de Ajuste de Dívida Ativa Tributária – Curto Prazo</t>
  </si>
  <si>
    <t>(3) UG Estadual; ou UG Consórcio, ou mês 0 (Abertura), ou mês 13
(2) Caso contrário</t>
  </si>
  <si>
    <t>Quando o somatório dos valores do campo &lt;SaldoFinal&gt; das contas contábeis do grupo 1.1.2.5.X.XX.XX - DÍVIDA ATIVA TRIBUTÁRIA, do BALANCONT, for maior que zero,  o somatório dos valores do mesmo campo, para as contas 1.1.2.9.X.04.XX - PERDAS ESTIMADAS EM CRÉDITOS DE DÍVIDA ATIVA TRIBUTÁRIA deverá ser maior que zero.</t>
  </si>
  <si>
    <t xml:space="preserve"> - DividaAtiva : somatório dos saldos finais das contas 1.1.2.5.X.XX.XX
 - PerdaEstimadaDividaAtiva : somatório dos saldos finais das contas 1.1.2.9.X.04.XX</t>
  </si>
  <si>
    <t xml:space="preserve"> - Valor = 1 (Descrição: Perdas estimadas não registradas), se DividaAtiva &gt; 0 e PerdaEstimadaDividaAtiva &lt;= 0 ou não existir</t>
  </si>
  <si>
    <t xml:space="preserve"> - (se Valor=1) Na existência de saldo de Dívida Ativa Tributária de Curto Prazo (Conta Contábil 1.1.2.5.0.00.00) deve haver registro de ajuste para perdas (Contas Contábeis 1.1.2.9.X.04.XX). </t>
  </si>
  <si>
    <t>Reconhecimento de Ajuste de Dívida Ativa Não Tributária – Curto Prazo</t>
  </si>
  <si>
    <t>Quando o somatório dos valores do campo &lt;SaldoFinal&gt; das contas contábeis do grupo 1.1.2.6.X.XX.XX - DÍVIDA ATIVA NÃO TRIBUTÁRIA, do BALANCONT, for maior que zero,  o somatório dos valores do mesmo campo, para as contas 1.1.2.9.X.05.00 - PERDAS ESTIMADAS EM CRÉDITOS DE DÍVIDA ATIVA NÃO TRIBUTÁRIA deverá ser maior que zero.</t>
  </si>
  <si>
    <t xml:space="preserve"> - DividaAtiva : somatório dos saldos finais das contas 1.1.2.6.X.XX.XX
 - PerdaEstimadaDividaAtiva : somatório dos saldos finais das contas 1.1.2.9.X.05.XX</t>
  </si>
  <si>
    <t xml:space="preserve"> - (se Valor=1) Na existência de saldo de Dívida Ativa Não Tributária de Curto Prazo (Conta Contábil 1.1.2.6.0.00.00) deve haver registro de ajuste para perdas (Contas Contábeis 1.1.2.9.X.05.00). </t>
  </si>
  <si>
    <t>Reconhecimento de Ajuste de Dívida Ativa Tributária – Longo Prazo</t>
  </si>
  <si>
    <t>Quando o somatório dos valores do campo &lt;SaldoFinal&gt; das contas contábeis do grupo 1.2.1.1.X.04.XX - DÍVIDA ATIVA TRIBUTÁRIA, do BALANCONT, for maior que zero,  o somatório dos valores do mesmo campo, para as contas 1.2.1.1.X.99.04 - PERDAS ESTIMADAS EM CRÉDITOS DE DÍVIDA ATIVA TRIBUTÁRIA deverá ser maior que zero.</t>
  </si>
  <si>
    <t xml:space="preserve"> - DividaAtiva : somatório dos saldos finais das contas 1.2.1.1.X.04.XX
 - PerdaEstimadaDividaAtiva : somatório dos saldos finais das contas 1.2.1.1.X.99.04 </t>
  </si>
  <si>
    <t xml:space="preserve"> - (se Valor=1) Na existência de saldo de Dívida Ativa Tributária de Longo Prazo (Contas Contábeis 1.2.1.1.X.04.XX) deve haver registro de ajuste para perdas (Contas Contábeis 1.2.1.1.X.99.04). </t>
  </si>
  <si>
    <t>Reconhecimento de Ajuste de Dívida Ativa Não Tributária – Longo Prazo</t>
  </si>
  <si>
    <t>Quando o somatório dos valores do campo &lt;SaldoFinal&gt; das contas contábeis 1.2.1.1.X.05.XX - DÍVIDA ATIVA NÃO TRIBUTÁRIA, do BALANCONT, for maior que zero, o somatório dos valores do mesmo campo, para as contas 1.2.1.1.X.99.05 - PERDAS ESTIMADAS EM CRÉDITOS DE DÍVIDA ATIVA NÃO TRIBUTÁRIA, 1.2.1.2.1.99.01 - AJUSTE DE PERDAS DE DÍVIDA ATIVA NÃO TRIBUTÁRIA - DEMAIS CRÉDITOS e 1.2.1.2.1.99.07 - AJUSTE DE PERDAS DE CRÉDITOS APURADOS EM DÍVIDA ATIVA NÃO TRIBUTÁRIA - DEMAIS CRÉDITOS, deverá ser maior que zero</t>
  </si>
  <si>
    <t xml:space="preserve"> - DividaAtiva : somatório dos saldos finais das contas 1.2.1.1.X.05.XX
 - PerdaEstimadaDividaAtiva : somatório dos saldos finais das contas 1.2.1.1.X.99.05 , 1.2.1.2.1.99.01 e 1.2.1.2.1.99.07</t>
  </si>
  <si>
    <t xml:space="preserve"> - (se Valor=1) Na existência de saldo de Dívida Ativa Não Tributária de Longo Prazo (Contas Contábeis 1.2.1.1.X.05.XX) deve haver registro de ajuste para perdas (Contas Contábeis 1.2.1.1.X.99.05, 1.2.1.2.1.99.01 ou 1.2.1.2.1.99.07). </t>
  </si>
  <si>
    <t>PONTO DE CONTROLE PCM RESULTADO ORÇAMENTÁRIO – TENDÊNCIA DE DÉFICIT ORÇAMENTÁRIO</t>
  </si>
  <si>
    <t>a) Receita Realizada Líquida:
Buscar na “Tabulação da Receita” (tabela ControleReceitaBALANCORR), para todas as unidades gestoras da Esfera Administrativa, na coluna “ReceitaRealizadaLiquida”, para os CÓDIGOS DE RECEITAS (1XXXXXXX + 2XXXXXXX), a receita realizada até o mês de referência;
b) Previsão Atualizada a Realizar:
Buscar na “Tabulação da Receita” (tabela ControleReceitaBALANCORR,), para todas as unidades gestoras da Esfera Administrativa, na coluna “PrevisaoAtualizadaReceitaLiquida”, para os CÓDIGOS DE RECEITAS (1XXXXXXX + 2XXXXXXX), a Previsão Atualizada da Receita Líquida, até o mês de referência e com o campo 'mes' maior que o mês de referência de apuração.
c) Superavit/Deficti Financeiro:
Buscar no Balanço Patrimonial Consolidado da Esfera Administrativa, no Exercício Anterior ao de referência, o valor do campo SDF.D046
d) Despesa:
Buscar na “Tabulação da Despesa por Dotação” (tabela ControleDespesaDotacaoBALANCORR), para todas as unidades gestoras da Esfera Administrativa, para os CÓDIGOS DE DESPESAS (3XXXXXXX + 4XXXXXXX – XX91XXXX)
  -- Meses 1 a 11: somatório do campo DespesaAtualizada até o mês de referência
  -- Mês 12: somatório do campo DespesaEmpenhada até o mês de referência</t>
  </si>
  <si>
    <t xml:space="preserve"> (a) ReceitaRealizada
 (b) ReceitaPrevistaARealizar
 (c) SuperavitDeficitFinanceiro
 (d) Despesa</t>
  </si>
  <si>
    <t>Se ( (d &gt; a + b) e (d &gt; a + b + c) )
Valor = 1 , para meses 1 a 11
Valor = 2 , para mês 12</t>
  </si>
  <si>
    <r>
      <t xml:space="preserve"> - </t>
    </r>
    <r>
      <rPr>
        <b/>
        <sz val="11"/>
        <rFont val="Calibri"/>
        <family val="2"/>
        <scheme val="minor"/>
      </rPr>
      <t xml:space="preserve">(se valor = 1) Tendência de resultado orçamentário deficitário </t>
    </r>
    <r>
      <rPr>
        <sz val="11"/>
        <rFont val="Calibri"/>
        <family val="2"/>
        <scheme val="minor"/>
      </rPr>
      <t xml:space="preserve">
Mensagem: A situação da execução orçamentária atual evidencia uma tendência de resultado orçamentário deficitário com valor acima daquele passível de cobertura com recursos de Superávit Financeiro apurado no Balanço Patrimonial no Exercício Anterior. Ações como contenção de despesas e limitação de empenho podem ser necessárias. Receita realizada = R$ {ReceitaRealizada} ; Receita prevista a realizar = R$ {ReceitaPrevistaARealizar} ; Superavit/Deficit Financeiro = R$ {SuperavitDeficitFinanceiro} ; Dotação atualizada = R$ {Despesa}
 - </t>
    </r>
    <r>
      <rPr>
        <b/>
        <sz val="11"/>
        <rFont val="Calibri"/>
        <family val="2"/>
        <scheme val="minor"/>
      </rPr>
      <t>(se valor = 2) Resultado orçamentário deficitário</t>
    </r>
    <r>
      <rPr>
        <sz val="11"/>
        <rFont val="Calibri"/>
        <family val="2"/>
        <scheme val="minor"/>
      </rPr>
      <t xml:space="preserve">
Mensagem: A execução orçamentária evidencia resultado orçamentário deficitário com valor acima daquele passível de cobertura com recursos de Superávit Financeiro apurado no Balanço Patrimonial no Exercício Anterior. Receita realizada = R$ {ReceitaRealizada} ; Superavit/Deficit Financeiro = R$ {SuperavitDeficitFinanceiro} ; Despesa empenhada = R$ {Despesa}</t>
    </r>
  </si>
  <si>
    <t>Recolhimento de Contribuições de Servidores - RGPS - Retido x Registrado/Recolhido
Compara o valor retido informado mensalmente no Módulo Folha de Pagamento com o valor registrado/recolhido no Módulo Contas
(PPCA0024/PPCA0025)</t>
  </si>
  <si>
    <t>(3) UG Estadual; ou UG Consórcio, ou mês 0 (Abertura), ou mês 13
(2) Remessa de Folha homologada (verificar delegação)
(1) Caso contrário</t>
  </si>
  <si>
    <t>Recolhimento de Contribuições de Servidores - RPPS - Retido x Registrado/Recolhido
Compara o valor retido informado mensalmente no Módulo Folha de Pagamento com o valor registrado/recolhido no Módulo Contas
(PPCA0022/PPCA0023)</t>
  </si>
  <si>
    <t xml:space="preserve"> - Executar para todas as UGs, somente se a remessa de PCM e Folha estiverem homologadas para o mês e ano de referência (atenção para delegação de envio de Folha)
 - Buscar valores na PCM, no mês de referência, no arquivo BALANCONT, o saldo final da conta contábil 2.1.8.8.2.01.01 - RPPS - RETENÇÕES SOBRE VENCIMENTOS E VANTAGENS;
 - Comparar com o Somatório do campo "Valor" para o campo "CodigoItem" = 6 + 11 + 46 + 47 + 48 + 49  na tabela  &lt;PCF.ConsolidacaoFolhaValor&gt; do Módulo da Folha de Pagamento (filtrar campos UnidadeGestoraResponsavel e AnoReferencia) da estrutura ConsolidacaoFolhaValor no módulo Folha de Pagamento, para o mesmo período.
Descrição de CodigoItem:
6 - Valor total retido de contribuição ao RPPS, exceto 13º - sem segregação de massa;
11 - Valor total retido de contribuição ao RPPS referente ao 13º - sem segregação de massa
46 - Valor total retido de contribuição ao RPPS, exceto 13º - com segregação de massa - Fundo Financeiro
47 - Valor total retido de contribuição ao RPPS referente ao 13º - com segregação de massa - Fundo Financeiro
48 - Valor total retido de contribuição ao RPPS, exceto 13º - com segregação de massa - Fundo Previdenciário
49 - Valor total retido de contribuição ao RPPS referente ao 13º - com segregação de massa - Fundo Previdenciário</t>
  </si>
  <si>
    <t>Recolhimento de Contribuições Patronais Normais - RPPS - Devido x Liquidado
Compara o valor devido informado mensalmente no Módulo Folha de Pagamento com o valor liquidado no Módulo Contas
(PPCA018)</t>
  </si>
  <si>
    <t>(I) 1,  se PercentualLiquidadoContribuicaoPatronalNormal_RPPS &lt; 90% ou &gt; 110%</t>
  </si>
  <si>
    <t>Recolhimento de Contribuições Patronais Suplementares - RPPS - Devido x Liquidado
Compara o valor devido informado mensalmente no Módulo Folha de Pagamento com o valor liquidado no Módulo Contas
(PPCA018)</t>
  </si>
  <si>
    <t xml:space="preserve"> - Executar para todas as UGs, somente se a remessa de PCM e Folha estiverem homologadas para o mês e ano de referência (atenção para delegação de envio de Folha)
 - Buscar na tabulação ControleDespesaPorDotacaoBALANCORR a Despesa Liquidada até o mês/ano de referência nas naturezas de despesa:
- 3.1.91.13.20 - ALÍQUOTA SUPLEMENTAR DE CONTRIBUIÇÃO PREVIDENCIÁRIA -  PESSOAL ATIVO DO PLANO PREVIDENCIÁRIO;
- 3.1.91.13.21 - ALÍQUOTA SUPLEMENTAR DE CONTRIBUIÇÃO PREVIDENCIÁRIA -  PESSOAL INATIVO E PENSIONISTA DO PLANO PREVIDENCIÁRIO;
 - Comparar com o somatório do campo 'Valor' para o CodigoItem 41 - Valor total da contribuição suplementar (para entes com regime próprio que possuem déficit atuarial) da estrutura ConsolidacaoFolhaValor no módulo Folha de Pagamento, para o mesmo período. </t>
  </si>
  <si>
    <r>
      <rPr>
        <b/>
        <sz val="11"/>
        <rFont val="Calibri"/>
        <family val="2"/>
        <scheme val="minor"/>
      </rPr>
      <t xml:space="preserve"> - LiquidadoContribuicaoPatronalSuplementar_RPPS-PCM :  </t>
    </r>
    <r>
      <rPr>
        <sz val="11"/>
        <rFont val="Calibri"/>
        <family val="2"/>
        <scheme val="minor"/>
      </rPr>
      <t xml:space="preserve">Somatório do campo &lt;DespesaLiquidada&gt; da tabela ControleDespesaPorDotacaoBALANCORR (UG e Ano Referencia), para a chave "CategoriaEconomicaDespesa; GrupoNaturezaDespesa; ModalidadeAplicacao; ElementoDespesa; SubElementoDespesa" iguais a: 31911320, 31911321.
</t>
    </r>
    <r>
      <rPr>
        <b/>
        <sz val="11"/>
        <rFont val="Calibri"/>
        <family val="2"/>
        <scheme val="minor"/>
      </rPr>
      <t xml:space="preserve"> - DevidoContribuicaoPatronalSuplementar_RPPS-Folha </t>
    </r>
    <r>
      <rPr>
        <sz val="11"/>
        <rFont val="Calibri"/>
        <family val="2"/>
        <scheme val="minor"/>
      </rPr>
      <t xml:space="preserve">: 
Somatório do campo 'Valor' para o campo 'CodigoItem' = 41 na tabela  &lt;PCF.ConsolidacaoFolhaValor&gt; do Módulo da Folha de Pagamento (filtrar campos UnidadeGestoraResponsavel e AnoReferencia).
 </t>
    </r>
    <r>
      <rPr>
        <b/>
        <sz val="11"/>
        <rFont val="Calibri"/>
        <family val="2"/>
        <scheme val="minor"/>
      </rPr>
      <t>- PercentualLiquidadoContribuicaoPatronalSuplementar_RPPS :</t>
    </r>
    <r>
      <rPr>
        <sz val="11"/>
        <rFont val="Calibri"/>
        <family val="2"/>
        <scheme val="minor"/>
      </rPr>
      <t xml:space="preserve"> [LiquidadoContribuicaoPatronalSuplementar_RPPS-PCM / DevidoContribuicaoPatronalSuplementar_ RPPS-Folha] * 100</t>
    </r>
  </si>
  <si>
    <t xml:space="preserve"> (I) 1,  se PercentualLiquidadoContribuicaoPatronalSuplementar_RPPS &lt; 90% ou &gt; 110%</t>
  </si>
  <si>
    <t>Recolhimento de Contribuições Patronais - RGPS - Devido x Liquidado
Compara o valor devido informado mensalmente no Módulo Folha de Pagamento com o valor liquidado no Módulo Contas
(PPCA020)</t>
  </si>
  <si>
    <t xml:space="preserve"> - Executar para todas as UGs, somente se a remessa de PCM e Folha estiverem homologadas para o mês e ano de referência (atenção para delegação de envio de Folha)
 - Buscar na tabulação ControleDespesaPorDotacaoBALANCORR a Despesa Liquidada até o mês/ano de referência na natureza de despesa:
- 3.1.90.13.02 - CONTRIBUIÇÕES PREVIDENCIÁRIAS – INSS;
- 3.1.90.04.15 - OBRIGAÇÕES PATRONAIS - CONTRATO TEMPORÁRIO
 - Comparar com o somatório do campo 'Valor' para o CodigoItem 7 - VALOR TOTAL DA CONTRIBUIÇÃO PATRONAL DEVIDA AO RGPS, EXCETO 13º; e CodigoItem 12 - VALOR TOTAL DA CONTRIBUIÇÃO PATRONAL DEVIDA AO RGPS REFERENTE AO 13º da estrutura ConsolidacaoFolhaValor no módulo Folha de Pagamento, para o mesmo período. </t>
  </si>
  <si>
    <r>
      <t xml:space="preserve"> - LiquidadoContribuicaoPatronal_RGPS-PCM :</t>
    </r>
    <r>
      <rPr>
        <sz val="11"/>
        <rFont val="Calibri"/>
        <family val="2"/>
        <scheme val="minor"/>
      </rPr>
      <t xml:space="preserve">  Somatório do campo &lt;DespesaLiquidada&gt; da tabela ControleDespesaPorDotacaoBALANCORR (UG e Ano Referencia), para a chave "CategoriaEconomicaDespesa; GrupoNaturezaDespesa; ModalidadeAplicacao; ElementoDespesa; SubElementoDespesa" igual a: 31901302 + 31900415.
</t>
    </r>
    <r>
      <rPr>
        <b/>
        <sz val="11"/>
        <rFont val="Calibri"/>
        <family val="2"/>
        <scheme val="minor"/>
      </rPr>
      <t xml:space="preserve"> - DevidoContribuicaoPatronal_RGPS-Folha : </t>
    </r>
    <r>
      <rPr>
        <sz val="11"/>
        <rFont val="Calibri"/>
        <family val="2"/>
        <scheme val="minor"/>
      </rPr>
      <t xml:space="preserve">Somatório do campo 'Valor' para o campo 'CodigoItem' = 7 + 12 na tabela  &lt;PCF.ConsolidacaoFolhaValor&gt; do Módulo da Folha de Pagamento (filtrar campos UnidadeGestoraResponsavel e AnoReferencia).
</t>
    </r>
    <r>
      <rPr>
        <b/>
        <sz val="11"/>
        <rFont val="Calibri"/>
        <family val="2"/>
        <scheme val="minor"/>
      </rPr>
      <t xml:space="preserve"> - PercentualLiquidadoContribuicaoPatronal_RGPS : </t>
    </r>
    <r>
      <rPr>
        <sz val="11"/>
        <rFont val="Calibri"/>
        <family val="2"/>
        <scheme val="minor"/>
      </rPr>
      <t>[LiquidadoContribuicaoPatronal_RGPS-PCM / DevidoContribuicaoPatronal_RGPS-Folha] * 100</t>
    </r>
  </si>
  <si>
    <t>(I) 1,  se PercentualLiquidadoContribuicaoPatronal_RGPS &lt; 90% ou &gt; 110%</t>
  </si>
  <si>
    <t>Execução Patrimonial - Resultado Financeiro - BALPAT Quadro dos Ativos e Passivos Financeiros e Permanentes.
(PPCA012)
Compara o resultado financeiro apurado pelo QUADRO DE ATIVOS E PASSIVOS FINANCEIROS E PERMANENTES – LEI 4.320/64 com  o  evidenciado no DEMONSTRATIVO DO SUPERÁVIT/DÉFICIT FINANCEIRO, ambos do BALPAT.</t>
  </si>
  <si>
    <t>(3) UG Estadual; ou UG Consórcio, ou mês 0 (Abertura)
(2) Caso contrário</t>
  </si>
  <si>
    <t xml:space="preserve"> - No exercício de referência, buscar no Balancont do mês de referência;
 - Ativo Financeiro – Saldo final das Contas 1.x.x.x.x.xx.xx com atributo F (saldos devedores – saldo credores);
 - Passivo Financeiro – Saldo Final das Contas 2.x.x.x.x.xx.xx com atributo F (saldos credores – saldos devedores) + saldo final contas 6.2.2.1.3.01.00 + 6.3.1.1.0.00.00 + 6.3.1.5.0.00.00 + 6.3.1.7.1.00.00;
 - Demonstrativo Superávit/Déficit Financeiro - Saldo final das Contas 8.2.1.1.1.01.00 + 8.2.1.1.1.02.00 (saldos credores – saldos devedores);</t>
  </si>
  <si>
    <r>
      <t xml:space="preserve"> - AtivoFinanceiro :  </t>
    </r>
    <r>
      <rPr>
        <sz val="11"/>
        <rFont val="Calibri"/>
        <family val="2"/>
        <scheme val="minor"/>
      </rPr>
      <t>diferença entre o somatório do saldo final devedor (NaturezaSaldoFinal='D') e saldo final credor (NaturezaSaldoFinal='C'), nas contas 1.x.x.x.x.xx.xx com atributo IndicadorSuperavitFinanceiro = 'F', no Balancont do mês de referência.</t>
    </r>
    <r>
      <rPr>
        <b/>
        <sz val="11"/>
        <rFont val="Calibri"/>
        <family val="2"/>
        <scheme val="minor"/>
      </rPr>
      <t xml:space="preserve">
 - PassivoFinanceiro :  </t>
    </r>
    <r>
      <rPr>
        <sz val="11"/>
        <rFont val="Calibri"/>
        <family val="2"/>
        <scheme val="minor"/>
      </rPr>
      <t xml:space="preserve">diferença entre o somatório do saldo final credor (NaturezaSaldoFinal='C') e saldo final devedor (NaturezaSaldoFinal='D'), nas contas 2.x.x.x.x.xx.xx com atributo IndicadorSuperavitFinanceiro = 'F', mais o saldo final das contas 6.2.2.1.3.01.00 + 6.3.1.1.0.00.00 + 6.3.1.5.0.00.00 + 6.3.1.7.1.00.00, no Balancont do mês de referência.
</t>
    </r>
    <r>
      <rPr>
        <b/>
        <sz val="11"/>
        <rFont val="Calibri"/>
        <family val="2"/>
        <scheme val="minor"/>
      </rPr>
      <t xml:space="preserve"> - ResultadoPeloAtivoPassivo :</t>
    </r>
    <r>
      <rPr>
        <sz val="11"/>
        <rFont val="Calibri"/>
        <family val="2"/>
        <scheme val="minor"/>
      </rPr>
      <t xml:space="preserve"> AtivoFinanceiro - PassivoFinanceiro (OBS: resultado pode ser negativo)
</t>
    </r>
    <r>
      <rPr>
        <b/>
        <sz val="11"/>
        <rFont val="Calibri"/>
        <family val="2"/>
        <scheme val="minor"/>
      </rPr>
      <t xml:space="preserve"> - ResultadoPeloSuperavitDeficit :</t>
    </r>
    <r>
      <rPr>
        <sz val="11"/>
        <rFont val="Calibri"/>
        <family val="2"/>
        <scheme val="minor"/>
      </rPr>
      <t xml:space="preserve"> diferença entre o somatório do saldo final credor (NaturezaSaldoFinal='C') e saldo final devedor (NaturezaSaldoFinal='D'), nas contas 8.2.1.1.1.01.00 e 8.2.1.1.1.02.00 (OBS: resultado pode ser negativo)</t>
    </r>
  </si>
  <si>
    <r>
      <t>(I) 1,</t>
    </r>
    <r>
      <rPr>
        <sz val="11"/>
        <rFont val="Calibri"/>
        <family val="2"/>
        <scheme val="minor"/>
      </rPr>
      <t xml:space="preserve"> se ResultadoPeloAtivoPassivo &lt;&gt; ResultadoPeloSuperavitDeficit</t>
    </r>
  </si>
  <si>
    <t>(I) O Resultado Financeiro apurado utilizando a metodologia de apuração do Quadro de Ativos e Passivos Financeiros e Permanentes – LEI 4.320/64, divergente do Resultado Financeiro evidenciado utilizando a metodologia de apuração do quadro  DEMONSTRATIVO DO SUPERÁVIT/DÉFICIT FINANCEIRO, ambos do BALPAT. Resultado Financeiro apurado pela diferença entre Ativos e Passivos Financeiros = R$ &lt;ResultadoPeloAtivoPassivo&gt;; Resultado Financeiro apurado pelo Demonstrativo do Superávit/Déficit Financeiro = R$ &lt;ResultadoPeloSuperavitDeficit&gt;</t>
  </si>
  <si>
    <t>Repasse do Aporte para Amortização do Défict Atuarial - Devido x Pago</t>
  </si>
  <si>
    <t>(3) UG diferente de Prefeitura (E07), ou mês 0 (Abertura), ou mês 13
(2) Remessa da UG Prefeitura (tipo 07) homologada
(1) Caso contrário</t>
  </si>
  <si>
    <r>
      <t xml:space="preserve"> - Executar se remessa no ano e mês de referencia da Prefeitura estiver homologada. No exercício de referência, buscar na UG do tipo E08 o arquivo PLANOAMORT.XML encaminhado; Buscar no campo &lt;TipoPlanoAmortizacao&gt; o tipo = 1 - Aportes atuariais
 - </t>
    </r>
    <r>
      <rPr>
        <b/>
        <sz val="11"/>
        <rFont val="Calibri"/>
        <family val="2"/>
        <scheme val="minor"/>
      </rPr>
      <t>APORTES DEVIDOS</t>
    </r>
    <r>
      <rPr>
        <sz val="11"/>
        <rFont val="Calibri"/>
        <family val="2"/>
        <scheme val="minor"/>
      </rPr>
      <t xml:space="preserve">: Buscar no campo &lt;DataInicioPagamento&gt; a data de início do pagamento dos valores a serem aportados no exercício de referência, e calcular o nº de meses a serem pagos;
 - </t>
    </r>
    <r>
      <rPr>
        <b/>
        <sz val="11"/>
        <rFont val="Calibri"/>
        <family val="2"/>
        <scheme val="minor"/>
      </rPr>
      <t>VALOR DEVIDO ATÉ O MÊS</t>
    </r>
    <r>
      <rPr>
        <sz val="11"/>
        <rFont val="Calibri"/>
        <family val="2"/>
        <scheme val="minor"/>
      </rPr>
      <t xml:space="preserve">: Buscar no campo &lt;ValorPercentualAnual&gt;, quando o campo &lt;TipoPlanoAmortizacao&gt; = 1 - Valor do Aporte Atuarial e o campo &lt;Exercicio&gt; = Exercício de Referência, o valor da parcela anual, dividir pelo valor encontrado no item 3 e multiplicar pelo número meses até o mês/ano de referência;
 - </t>
    </r>
    <r>
      <rPr>
        <b/>
        <sz val="11"/>
        <rFont val="Calibri"/>
        <family val="2"/>
        <scheme val="minor"/>
      </rPr>
      <t>VALOR PAGO ATÉ O MÊS</t>
    </r>
    <r>
      <rPr>
        <sz val="11"/>
        <rFont val="Calibri"/>
        <family val="2"/>
        <scheme val="minor"/>
      </rPr>
      <t>: Buscar, no exercício de referência, na tabulação "</t>
    </r>
    <r>
      <rPr>
        <b/>
        <sz val="11"/>
        <rFont val="Calibri"/>
        <family val="2"/>
        <scheme val="minor"/>
      </rPr>
      <t>ControleDespesaDotaçãoBALANCORR</t>
    </r>
    <r>
      <rPr>
        <sz val="11"/>
        <rFont val="Calibri"/>
        <family val="2"/>
        <scheme val="minor"/>
      </rPr>
      <t>", em cada UG da Esfera Administrativa, quando a coluna CodigoCompletoDespesa =  33919700, os valores na coluna DespesaPaga. Somar os valores até o mês de referência;</t>
    </r>
  </si>
  <si>
    <r>
      <t xml:space="preserve"> - QtdeMesAporteDevido : </t>
    </r>
    <r>
      <rPr>
        <sz val="11"/>
        <rFont val="Calibri"/>
        <family val="2"/>
        <scheme val="minor"/>
      </rPr>
      <t>Para a UG do tipo 08 (RPPS), na estrutura PlanoAmortizacaoDeficitAtuarial, ordenar decrescente (ano e mês de referência) e buscar o primeiro registro distinto do campo NumeroLeiPlanoAmortizacao, quando  TipoPlanoAmortizacao = 1. Calcular a quantidade de meses devidos no ano de referência com base no campo DataInicioPagamento.</t>
    </r>
    <r>
      <rPr>
        <b/>
        <sz val="11"/>
        <rFont val="Calibri"/>
        <family val="2"/>
        <scheme val="minor"/>
      </rPr>
      <t xml:space="preserve">
 - ValorDevidoAteMes : </t>
    </r>
    <r>
      <rPr>
        <sz val="11"/>
        <rFont val="Calibri"/>
        <family val="2"/>
        <scheme val="minor"/>
      </rPr>
      <t>Na estrutura PlanoAmortizacaoDeficitAtuarialDetalhamento, buscar no campo ValorPercentualAnual, quando o campo TipoPlanoAmortizacao = 1 e campo &lt;Exercicio&gt; = Exercício de Referência, o valor da parcela anual, dividir por QtdeMesAporteDevido e multiplicar pelo número meses até o mês/ano de referência.</t>
    </r>
    <r>
      <rPr>
        <b/>
        <sz val="11"/>
        <rFont val="Calibri"/>
        <family val="2"/>
        <scheme val="minor"/>
      </rPr>
      <t xml:space="preserve">
 - ValorPagoAteMes : </t>
    </r>
    <r>
      <rPr>
        <sz val="11"/>
        <rFont val="Calibri"/>
        <family val="2"/>
        <scheme val="minor"/>
      </rPr>
      <t>Buscar, no exercício de referência, na tabulação "ControleDespesaDotaçãoBALANCORR", em cada UG da Esfera Administrativa, quando a coluna CodigoCompletoDespesa =  33919700, os valores na coluna DespesaPaga. Somar os valores até o mês de referência.</t>
    </r>
  </si>
  <si>
    <r>
      <t xml:space="preserve">(I) 1 - </t>
    </r>
    <r>
      <rPr>
        <sz val="11"/>
        <rFont val="Calibri"/>
        <family val="2"/>
        <scheme val="minor"/>
      </rPr>
      <t>ValorPagoAteMes &lt; ValorDevidoAteMes</t>
    </r>
  </si>
  <si>
    <t>Repasse do Aporte para Amortização do Défict Atuarial - Pago x Recebido RPPS</t>
  </si>
  <si>
    <t>(3) UG Municipal diferente de E08, ou mês 0 (Abertura), ou mês 13
(2) Remessa da UG Prefeitura (tipo 07) homologada
(1) Caso contrário</t>
  </si>
  <si>
    <r>
      <t xml:space="preserve"> - Executar se remessa no ano e mês de referencia da Prefeitura estiver homologada. Executar para a UG do tipo E08.
 - </t>
    </r>
    <r>
      <rPr>
        <b/>
        <sz val="11"/>
        <rFont val="Calibri"/>
        <family val="2"/>
        <scheme val="minor"/>
      </rPr>
      <t>VALOR PAGO ATÉ O MÊS</t>
    </r>
    <r>
      <rPr>
        <sz val="11"/>
        <rFont val="Calibri"/>
        <family val="2"/>
        <scheme val="minor"/>
      </rPr>
      <t>: Buscar, no exercício de referência, na tabulação "</t>
    </r>
    <r>
      <rPr>
        <b/>
        <sz val="11"/>
        <rFont val="Calibri"/>
        <family val="2"/>
        <scheme val="minor"/>
      </rPr>
      <t>ControleDespesaDotaçãoBALANCORR</t>
    </r>
    <r>
      <rPr>
        <sz val="11"/>
        <rFont val="Calibri"/>
        <family val="2"/>
        <scheme val="minor"/>
      </rPr>
      <t xml:space="preserve">", em cada UG da Esfera Administrativa, quando a coluna CodigoCompletoDespesa =  33919700, os valores na coluna DespesaPaga. Somar os valores até o mês de referência;
 </t>
    </r>
    <r>
      <rPr>
        <b/>
        <sz val="11"/>
        <rFont val="Calibri"/>
        <family val="2"/>
        <scheme val="minor"/>
      </rPr>
      <t>- VALOR RECEBIDO NO RPPS ATÉ O MÊS:</t>
    </r>
    <r>
      <rPr>
        <sz val="11"/>
        <rFont val="Calibri"/>
        <family val="2"/>
        <scheme val="minor"/>
      </rPr>
      <t xml:space="preserve"> Buscar, no exercício de referência, na tabulação "ControleReceitaBALANCORR", em cada UG do Tipo E08 e E09, da Esfera Administrativa, quando a coluna CodigoCompletoReceita = 7999010X, os valores na coluna ReceitaRealizadaLiquida. Somar os valores até o mês de referência;</t>
    </r>
  </si>
  <si>
    <r>
      <t xml:space="preserve"> - ValorPagoAteMes : </t>
    </r>
    <r>
      <rPr>
        <sz val="11"/>
        <rFont val="Calibri"/>
        <family val="2"/>
        <scheme val="minor"/>
      </rPr>
      <t>Buscar, no exercício de referência, na tabulação "ControleDespesaDotaçãoBALANCORR", em cada UG da Esfera Administrativa, quando a coluna CodigoCompletoDespesa =  33919700, os valores na coluna DespesaPaga. Somar os valores até o mês de referência.</t>
    </r>
    <r>
      <rPr>
        <b/>
        <sz val="11"/>
        <rFont val="Calibri"/>
        <family val="2"/>
        <scheme val="minor"/>
      </rPr>
      <t xml:space="preserve">
 - ValorRecebidoRPPSAteMes : </t>
    </r>
    <r>
      <rPr>
        <sz val="11"/>
        <rFont val="Calibri"/>
        <family val="2"/>
        <scheme val="minor"/>
      </rPr>
      <t>Buscar, no exercício de referência, na tabulação "ControleReceitaBALANCORR", em cada UG do Tipo E08 e E09, da Esfera Administrativa, quando a coluna CodigoCompletoReceita = 7999010X, os valores na coluna ReceitaRealizadaLiquida. Somar os valores até o mês de referência;</t>
    </r>
  </si>
  <si>
    <r>
      <t xml:space="preserve">(I) 1 - </t>
    </r>
    <r>
      <rPr>
        <sz val="11"/>
        <rFont val="Calibri"/>
        <family val="2"/>
        <scheme val="minor"/>
      </rPr>
      <t>ValorRecebidoRPPSAteMes &lt; ValorPagoAteMes</t>
    </r>
  </si>
  <si>
    <t>Registro por competência do Aporte para cobertura de Insuficiência Financeira em VPA e VPD - Fundo em Repartição.</t>
  </si>
  <si>
    <t>(3) UG diferente de Prefeitura (E07), ou UG Prefeitura que município não possui RPPS (tipo 08), ou mês 0 (Abertura), ou mês 13
(2) Todas as remessas das UGs diferentes de Prefeitura (07) homologadas
(1) Caso contrário</t>
  </si>
  <si>
    <r>
      <t xml:space="preserve">Para a UG XXXE0700001 que possui UGs do tipo E08, nos meses 1 a 12, buscar o </t>
    </r>
    <r>
      <rPr>
        <b/>
        <sz val="11"/>
        <rFont val="Calibri"/>
        <family val="2"/>
        <scheme val="minor"/>
      </rPr>
      <t xml:space="preserve">Saldo Final </t>
    </r>
    <r>
      <rPr>
        <sz val="11"/>
        <rFont val="Calibri"/>
        <family val="2"/>
        <scheme val="minor"/>
      </rPr>
      <t xml:space="preserve">no </t>
    </r>
    <r>
      <rPr>
        <b/>
        <sz val="11"/>
        <rFont val="Calibri"/>
        <family val="2"/>
        <scheme val="minor"/>
      </rPr>
      <t xml:space="preserve">BALANCONT das unidades gestoras do tipo E08 ou E0900001, no mês/ano de referência, </t>
    </r>
    <r>
      <rPr>
        <sz val="11"/>
        <rFont val="Calibri"/>
        <family val="2"/>
        <scheme val="minor"/>
      </rPr>
      <t xml:space="preserve">a conta contábil  </t>
    </r>
    <r>
      <rPr>
        <b/>
        <sz val="11"/>
        <rFont val="Calibri"/>
        <family val="2"/>
        <scheme val="minor"/>
      </rPr>
      <t xml:space="preserve">4.5.1.3.2.01.01 - </t>
    </r>
    <r>
      <rPr>
        <sz val="11"/>
        <rFont val="Calibri"/>
        <family val="2"/>
        <scheme val="minor"/>
      </rPr>
      <t>TRANSFERÊNCIAS RECEBIDAS PARA APORTES DE RECURSOS PARA O RPPS - FUNDO EM REPARTIÇÃO. Obs: No caso de inexistência da conta contábil considerar valor como zero.</t>
    </r>
    <r>
      <rPr>
        <b/>
        <sz val="11"/>
        <rFont val="Calibri"/>
        <family val="2"/>
        <scheme val="minor"/>
      </rPr>
      <t xml:space="preserve">
</t>
    </r>
    <r>
      <rPr>
        <sz val="11"/>
        <rFont val="Calibri"/>
        <family val="2"/>
        <scheme val="minor"/>
      </rPr>
      <t xml:space="preserve">Buscar o </t>
    </r>
    <r>
      <rPr>
        <b/>
        <sz val="11"/>
        <rFont val="Calibri"/>
        <family val="2"/>
        <scheme val="minor"/>
      </rPr>
      <t xml:space="preserve">Saldo Final </t>
    </r>
    <r>
      <rPr>
        <sz val="11"/>
        <rFont val="Calibri"/>
        <family val="2"/>
        <scheme val="minor"/>
      </rPr>
      <t xml:space="preserve">no BALANCONT de todas as unidades gestoras da mesma Esfera Administrativa, no mês/ano de referência, a conta contábil </t>
    </r>
    <r>
      <rPr>
        <b/>
        <sz val="11"/>
        <rFont val="Calibri"/>
        <family val="2"/>
        <scheme val="minor"/>
      </rPr>
      <t>3.5.1.3.2.01.01</t>
    </r>
    <r>
      <rPr>
        <sz val="11"/>
        <rFont val="Calibri"/>
        <family val="2"/>
        <scheme val="minor"/>
      </rPr>
      <t xml:space="preserve"> - RECURSOS PARA COBERTURA DE INSUFICIÊNCIAS FINANCEIRAS (FUNDO EM REPARTIÇÃO). Obs: No caso de inexistência da conta contábil considerar valor como zero.</t>
    </r>
  </si>
  <si>
    <r>
      <t xml:space="preserve"> - VPAAporteCobertDeficitFinancFundoReparticao : </t>
    </r>
    <r>
      <rPr>
        <sz val="11"/>
        <rFont val="Calibri"/>
        <family val="2"/>
        <scheme val="minor"/>
      </rPr>
      <t xml:space="preserve">conta contábil  4.5.1.3.2.01.01 - valor saldo final.
</t>
    </r>
    <r>
      <rPr>
        <b/>
        <sz val="11"/>
        <rFont val="Calibri"/>
        <family val="2"/>
        <scheme val="minor"/>
      </rPr>
      <t xml:space="preserve"> - VPDAporteCobertDeficitFinancFundoReparticao :</t>
    </r>
    <r>
      <rPr>
        <sz val="11"/>
        <rFont val="Calibri"/>
        <family val="2"/>
        <scheme val="minor"/>
      </rPr>
      <t xml:space="preserve"> conta contábil 3.5.1.3.2.01.01 - valor saldo final.</t>
    </r>
  </si>
  <si>
    <r>
      <t xml:space="preserve">(I) Valor = 1 (Descrição = VPA diferente de VPD),  </t>
    </r>
    <r>
      <rPr>
        <sz val="11"/>
        <rFont val="Calibri"/>
        <family val="2"/>
        <scheme val="minor"/>
      </rPr>
      <t>se VPAAporteCobertDeficitFinancFundoReparticao &lt;&gt; VPDAporteCobertDeficitFinancFundoReparticao;</t>
    </r>
  </si>
  <si>
    <t>Registro por competência do Aporte para cobertura de Insuficiência Financeira em VPA e VPD - Fundo em Capitalização.</t>
  </si>
  <si>
    <r>
      <t xml:space="preserve">Para a UG XXXE0700001 que possui UGs do tipo E08, nos meses 1 a 12, buscar o </t>
    </r>
    <r>
      <rPr>
        <b/>
        <sz val="11"/>
        <rFont val="Calibri"/>
        <family val="2"/>
        <scheme val="minor"/>
      </rPr>
      <t xml:space="preserve">Saldo Final </t>
    </r>
    <r>
      <rPr>
        <sz val="11"/>
        <rFont val="Calibri"/>
        <family val="2"/>
        <scheme val="minor"/>
      </rPr>
      <t xml:space="preserve">no </t>
    </r>
    <r>
      <rPr>
        <b/>
        <sz val="11"/>
        <rFont val="Calibri"/>
        <family val="2"/>
        <scheme val="minor"/>
      </rPr>
      <t xml:space="preserve">BALANCONT das unidades gestoras do tipo E08 ou E0900002, no mês/ano de referência, </t>
    </r>
    <r>
      <rPr>
        <sz val="11"/>
        <rFont val="Calibri"/>
        <family val="2"/>
        <scheme val="minor"/>
      </rPr>
      <t xml:space="preserve">a conta contábil  </t>
    </r>
    <r>
      <rPr>
        <b/>
        <sz val="11"/>
        <rFont val="Calibri"/>
        <family val="2"/>
        <scheme val="minor"/>
      </rPr>
      <t xml:space="preserve">4.5.1.3.2.02.01 - </t>
    </r>
    <r>
      <rPr>
        <sz val="11"/>
        <rFont val="Calibri"/>
        <family val="2"/>
        <scheme val="minor"/>
      </rPr>
      <t>TRANSFERÊNCIAS RECEBIDAS PARA APORTES DE RECURSOS PARA O RPPS - FUNDO EM CAPITALIZAÇÃO. Obs: No caso de inexistência da conta contábil considerar valor como zero.</t>
    </r>
    <r>
      <rPr>
        <b/>
        <sz val="11"/>
        <rFont val="Calibri"/>
        <family val="2"/>
        <scheme val="minor"/>
      </rPr>
      <t xml:space="preserve">
</t>
    </r>
    <r>
      <rPr>
        <sz val="11"/>
        <rFont val="Calibri"/>
        <family val="2"/>
        <scheme val="minor"/>
      </rPr>
      <t xml:space="preserve">Buscar o </t>
    </r>
    <r>
      <rPr>
        <b/>
        <sz val="11"/>
        <rFont val="Calibri"/>
        <family val="2"/>
        <scheme val="minor"/>
      </rPr>
      <t xml:space="preserve">Saldo Final </t>
    </r>
    <r>
      <rPr>
        <sz val="11"/>
        <rFont val="Calibri"/>
        <family val="2"/>
        <scheme val="minor"/>
      </rPr>
      <t xml:space="preserve">no BALANCONT de todas as unidades gestoras da mesma Esfera Administrativa, no mês/ano de referência, a conta contábil </t>
    </r>
    <r>
      <rPr>
        <b/>
        <sz val="11"/>
        <rFont val="Calibri"/>
        <family val="2"/>
        <scheme val="minor"/>
      </rPr>
      <t>3.5.1.3.2.02.01</t>
    </r>
    <r>
      <rPr>
        <sz val="11"/>
        <rFont val="Calibri"/>
        <family val="2"/>
        <scheme val="minor"/>
      </rPr>
      <t xml:space="preserve"> - RECURSOS PARA COBERTURA DE INSUFICIÊNCIAS FINANCEIRAS (FUNDO EM CAPITALIZAÇÃO). Obs: No caso de inexistência da conta contábil considerar valor como zero.
</t>
    </r>
  </si>
  <si>
    <r>
      <t xml:space="preserve"> - VPAAporteCobertDeficitFinancFundoCapitalizacao - </t>
    </r>
    <r>
      <rPr>
        <sz val="11"/>
        <rFont val="Calibri"/>
        <family val="2"/>
        <scheme val="minor"/>
      </rPr>
      <t xml:space="preserve">conta contábil  4.5.1.3.2.02.01 - valor saldo final.
</t>
    </r>
    <r>
      <rPr>
        <b/>
        <sz val="11"/>
        <rFont val="Calibri"/>
        <family val="2"/>
        <scheme val="minor"/>
      </rPr>
      <t xml:space="preserve"> - VPDAporteCobertDeficitFinancFundoCapitalizacao</t>
    </r>
    <r>
      <rPr>
        <sz val="11"/>
        <rFont val="Calibri"/>
        <family val="2"/>
        <scheme val="minor"/>
      </rPr>
      <t xml:space="preserve"> -   conta contábil 3.5.1.3.2.02.01 - valor saldo final.</t>
    </r>
  </si>
  <si>
    <r>
      <t xml:space="preserve">(I) Valor = 1 (Descrição = VPA diferente de VPD),  </t>
    </r>
    <r>
      <rPr>
        <sz val="11"/>
        <rFont val="Calibri"/>
        <family val="2"/>
        <scheme val="minor"/>
      </rPr>
      <t>se VPAAporteCobertDeficitFinancFundoCapitalizacao &lt;&gt; VPDAporteCobertDeficitFinancFundoCapitalizacao;</t>
    </r>
  </si>
  <si>
    <t>Manutenção de Restos a Pagar Não Processados por mais de um exercício financeiro.</t>
  </si>
  <si>
    <r>
      <t xml:space="preserve">Para todas as UGs, nos meses 1 a 12, buscar na tabela </t>
    </r>
    <r>
      <rPr>
        <b/>
        <sz val="11"/>
        <rFont val="Calibri"/>
        <family val="2"/>
        <scheme val="minor"/>
      </rPr>
      <t>ControleSaldoRestosPagarBALANCORR</t>
    </r>
    <r>
      <rPr>
        <sz val="11"/>
        <rFont val="Calibri"/>
        <family val="2"/>
        <scheme val="minor"/>
      </rPr>
      <t xml:space="preserve">, pela </t>
    </r>
    <r>
      <rPr>
        <b/>
        <sz val="11"/>
        <rFont val="Calibri"/>
        <family val="2"/>
        <scheme val="minor"/>
      </rPr>
      <t>CHAVE [CodigoUnidadeGestora, AnoEmpenho, NumeroEmpenho]</t>
    </r>
    <r>
      <rPr>
        <sz val="11"/>
        <rFont val="Calibri"/>
        <family val="2"/>
        <scheme val="minor"/>
      </rPr>
      <t xml:space="preserve">, os empenhos de </t>
    </r>
    <r>
      <rPr>
        <b/>
        <sz val="11"/>
        <rFont val="Calibri"/>
        <family val="2"/>
        <scheme val="minor"/>
      </rPr>
      <t>ano de emissão &lt; ou = ao exercício de referência -2)</t>
    </r>
    <r>
      <rPr>
        <sz val="11"/>
        <rFont val="Calibri"/>
        <family val="2"/>
        <scheme val="minor"/>
      </rPr>
      <t xml:space="preserve">, com </t>
    </r>
    <r>
      <rPr>
        <b/>
        <sz val="11"/>
        <rFont val="Calibri"/>
        <family val="2"/>
        <scheme val="minor"/>
      </rPr>
      <t xml:space="preserve">SaldoInicialRPNP + MovimentoRPNP (até o mês de referência) </t>
    </r>
    <r>
      <rPr>
        <sz val="11"/>
        <rFont val="Calibri"/>
        <family val="2"/>
        <scheme val="minor"/>
      </rPr>
      <t>maior que zero.</t>
    </r>
  </si>
  <si>
    <t xml:space="preserve"> - CodigoUnidadeGestora
 - AnoEmpenho
 - NumeroEmpenho
 - Valor</t>
  </si>
  <si>
    <t>(I) Valor=1,  se houver RPNP</t>
  </si>
  <si>
    <r>
      <t xml:space="preserve"> </t>
    </r>
    <r>
      <rPr>
        <b/>
        <sz val="11"/>
        <rFont val="Calibri"/>
        <family val="2"/>
        <scheme val="minor"/>
      </rPr>
      <t>- (se Valor = 1) Existem Empenhos em Restos a Pagar não Processados cujo ano de emissão  ocorreu há mais de um exercício financeiro</t>
    </r>
    <r>
      <rPr>
        <sz val="11"/>
        <rFont val="Calibri"/>
        <family val="2"/>
        <scheme val="minor"/>
      </rPr>
      <t xml:space="preserve">. Devem ser apuradas as razões e/ou circunstâncias que fundamentam a permanência de RP Não Processados por mais de um exercício financeiro sem execução, tendo em vista uma possível depuração e correta identificação do passivo da unidade gestora, favorecendo uma gestão administrativa, fiscal e financeira transparente e responsável, uma vez que a manutenção de restos a pagar compromete a disponibilidade financeira e o planejamento governamental. Entretanto, ressaltamos orientações do TCEES, conforme IN 51/2019: 
“Ultrapassada a fase dos requisitos para a inscrição em restos a pagar não processados – disponibilidade financeira (art. 55, III, b, LRF) e prazo vigente para cumprimento da obrigação pelo credor – o cancelamento de restos a pagar não processados deverá ser feito com base nos critérios da oportunidade e da publicidade. O primeiro critério indica que somente após a análise do não cumprimento das obrigações, por quaisquer motivos, é que se promoverá o cancelamento das despesas inscritas em restos a pagar. O segundo critério indica a necessidade de se dar publicidade aos decretos de cancelamento, permitindo aos interessados exercerem o direito à defesa de seus interesses”.
</t>
    </r>
    <r>
      <rPr>
        <b/>
        <sz val="11"/>
        <rFont val="Calibri"/>
        <family val="2"/>
        <scheme val="minor"/>
      </rPr>
      <t>OBS: Disponibilizar planilha com os valores conforme modelo abaixo  para dowload.</t>
    </r>
  </si>
  <si>
    <t>Contabilização de Folha x Obrigatoriedade de Remessa</t>
  </si>
  <si>
    <t xml:space="preserve"> - Executar para todas as UGs municipais, nos meses de 1 a 12 do exercício de referência;
 - Verificar se há contabilização de folha de pagamento para a Unidade Gestora no mês e ano de referência da remessa;
 - Se há folha de pagamento contabilizada, verificar se há o registro de obrigatoriedade de envio da remessa Folha de Pagamento para a UG, ano e mês de referência</t>
  </si>
  <si>
    <r>
      <t xml:space="preserve">(I) 1, </t>
    </r>
    <r>
      <rPr>
        <sz val="11"/>
        <rFont val="Calibri"/>
        <family val="2"/>
        <scheme val="minor"/>
      </rPr>
      <t>se ContabilizacaoFolha = 1 e ObrigatoriedadeRemessaFolha = 0</t>
    </r>
  </si>
  <si>
    <t>(I) A unidade gestora liquidou valores referentes a folha de pagamento (Natureza de Despesa = 3190) no mês &lt;MesReferencia&gt;/&lt;AnoReferencia&gt; e não possui obrigatoriedade de envio da remessa de dados de Folha de Pagamento no período indicado.</t>
  </si>
  <si>
    <r>
      <t xml:space="preserve">Abertura de Créditos Adicionais x Fontes de Recursos - </t>
    </r>
    <r>
      <rPr>
        <b/>
        <u/>
        <sz val="11"/>
        <rFont val="Calibri"/>
        <family val="2"/>
        <scheme val="minor"/>
      </rPr>
      <t>Superávit</t>
    </r>
  </si>
  <si>
    <r>
      <t xml:space="preserve">Para a Esfera Administrativa, verificar se o somatório da coluna [FonteSuperavitExercicioAnterior] da Tabulação "ControleCreditoAdicionalBALANCORR", conforme a respectiva Fonte/Destinação de Recurso 'CodigoEspecificacaoFontesDestinacoesRecursos'/'CodigoDetalhamentoFontesDestinacoesRecursos', é </t>
    </r>
    <r>
      <rPr>
        <b/>
        <u/>
        <sz val="11"/>
        <rFont val="Calibri"/>
        <family val="2"/>
        <scheme val="minor"/>
      </rPr>
      <t>igual</t>
    </r>
    <r>
      <rPr>
        <sz val="11"/>
        <rFont val="Calibri"/>
        <family val="2"/>
        <scheme val="minor"/>
      </rPr>
      <t xml:space="preserve"> ou </t>
    </r>
    <r>
      <rPr>
        <b/>
        <u/>
        <sz val="11"/>
        <rFont val="Calibri"/>
        <family val="2"/>
        <scheme val="minor"/>
      </rPr>
      <t>inferior</t>
    </r>
    <r>
      <rPr>
        <sz val="11"/>
        <rFont val="Calibri"/>
        <family val="2"/>
        <scheme val="minor"/>
      </rPr>
      <t xml:space="preserve"> ao somatório do </t>
    </r>
    <r>
      <rPr>
        <b/>
        <sz val="11"/>
        <rFont val="Calibri"/>
        <family val="2"/>
        <scheme val="minor"/>
      </rPr>
      <t>Superávit do Exercícico Anterior(1)</t>
    </r>
    <r>
      <rPr>
        <sz val="11"/>
        <rFont val="Calibri"/>
        <family val="2"/>
        <scheme val="minor"/>
      </rPr>
      <t xml:space="preserve">, conforme a respectiva Fonte/Destinação de Recurso, apurado no </t>
    </r>
    <r>
      <rPr>
        <b/>
        <sz val="11"/>
        <rFont val="Calibri"/>
        <family val="2"/>
        <scheme val="minor"/>
      </rPr>
      <t>BALANCORR CONSOLIDADO (2)</t>
    </r>
    <r>
      <rPr>
        <sz val="11"/>
        <rFont val="Calibri"/>
        <family val="2"/>
        <scheme val="minor"/>
      </rPr>
      <t xml:space="preserve">.
</t>
    </r>
    <r>
      <rPr>
        <b/>
        <sz val="11"/>
        <rFont val="Calibri"/>
        <family val="2"/>
        <scheme val="minor"/>
      </rPr>
      <t>Superávit do Exercícico Anterior(1)</t>
    </r>
    <r>
      <rPr>
        <sz val="11"/>
        <rFont val="Calibri"/>
        <family val="2"/>
        <scheme val="minor"/>
      </rPr>
      <t xml:space="preserve"> = 
      Somatório da coluna [SaldoInicial] (saldo de natureza “C” menos saldo de natureza “D”), referente as Contas Contábeis  "821110100" e "821110200", do mês de janeiro ("01") do exercício corrente.
</t>
    </r>
    <r>
      <rPr>
        <b/>
        <sz val="11"/>
        <rFont val="Calibri"/>
        <family val="2"/>
        <scheme val="minor"/>
      </rPr>
      <t>BALANCORR CONSOLIDADO (2)</t>
    </r>
    <r>
      <rPr>
        <sz val="11"/>
        <rFont val="Calibri"/>
        <family val="2"/>
        <scheme val="minor"/>
      </rPr>
      <t xml:space="preserve"> = Juntar os Balancetes de Conta Corrente de todas as UGs pertencentes ao Ente.
Fonte/Destinação de Recurso: 
        Exemplo:  5000000 - RECURSOS NÃO VINCULADOS DE IMPOSTOS E TRANSFERÊNCIAS DE IMPOSTOS
                             5000015 - RECEITA DE IMPOSTOS E DE TRANSFERÊNCIA DE IMPOSTOS - SAÚDE
                             5000025 - RECEITA DE IMPOSTOS E DE TRANSFERÊNCIA DE IMPOSTOS - MDE </t>
    </r>
  </si>
  <si>
    <r>
      <t xml:space="preserve">- </t>
    </r>
    <r>
      <rPr>
        <b/>
        <sz val="11"/>
        <rFont val="Calibri"/>
        <family val="2"/>
        <scheme val="minor"/>
      </rPr>
      <t>CreditoAdicionalAbertoSuperavit:</t>
    </r>
    <r>
      <rPr>
        <sz val="11"/>
        <rFont val="Calibri"/>
        <family val="2"/>
        <scheme val="minor"/>
      </rPr>
      <t xml:space="preserve"> somatório da coluna [FonteSuperavitExercicioAnterior] da Tabulação "ControleCreditoAdicionalBALANCORR", conforme a respectiva Fonte/Destinação de Recurso.
' - </t>
    </r>
    <r>
      <rPr>
        <b/>
        <sz val="11"/>
        <rFont val="Calibri"/>
        <family val="2"/>
        <scheme val="minor"/>
      </rPr>
      <t xml:space="preserve">SuperavitExercicicoAnterior: </t>
    </r>
    <r>
      <rPr>
        <sz val="11"/>
        <rFont val="Calibri"/>
        <family val="2"/>
        <scheme val="minor"/>
      </rPr>
      <t>Somatório da coluna [SaldoInicial] (saldo de natureza “C” menos saldo de natureza “D”), conforme a respectiva Fonte/Destinação de Recurso, referente as Contas Contábeis  "821110100" e "821110200", do mês de janeiro ("01") do exercício corrente.</t>
    </r>
  </si>
  <si>
    <r>
      <rPr>
        <b/>
        <sz val="11"/>
        <rFont val="Calibri"/>
        <family val="2"/>
        <scheme val="minor"/>
      </rPr>
      <t xml:space="preserve"> - Valor = 1</t>
    </r>
    <r>
      <rPr>
        <sz val="11"/>
        <rFont val="Calibri"/>
        <family val="2"/>
        <scheme val="minor"/>
      </rPr>
      <t xml:space="preserve"> (Descrição: Saldo de Superávit Insuficiente), </t>
    </r>
    <r>
      <rPr>
        <b/>
        <sz val="11"/>
        <rFont val="Calibri"/>
        <family val="2"/>
        <scheme val="minor"/>
      </rPr>
      <t>Se CreditoAdicionalAbertoSuperavit</t>
    </r>
    <r>
      <rPr>
        <sz val="11"/>
        <rFont val="Calibri"/>
        <family val="2"/>
        <scheme val="minor"/>
      </rPr>
      <t>, considerando a respectiva Fonte/destinação de Recurso,</t>
    </r>
    <r>
      <rPr>
        <b/>
        <sz val="11"/>
        <rFont val="Calibri"/>
        <family val="2"/>
        <scheme val="minor"/>
      </rPr>
      <t xml:space="preserve"> maior que SuperavitExercicicoAnterior</t>
    </r>
  </si>
  <si>
    <r>
      <rPr>
        <b/>
        <sz val="11"/>
        <rFont val="Calibri"/>
        <family val="2"/>
        <scheme val="minor"/>
      </rPr>
      <t xml:space="preserve"> - (se Valor=1)</t>
    </r>
    <r>
      <rPr>
        <sz val="11"/>
        <rFont val="Calibri"/>
        <family val="2"/>
        <scheme val="minor"/>
      </rPr>
      <t xml:space="preserve"> Foram abertos Créditos Adicionais provenientes de Superávit financeiro em montante superior ao Superávit do Exercício Anterior, nas fontes: XXX, XXX, XXX, etc.</t>
    </r>
  </si>
  <si>
    <r>
      <t xml:space="preserve">Abertura de Créditos Adicionais x Fontes de Recursos - </t>
    </r>
    <r>
      <rPr>
        <b/>
        <u/>
        <sz val="11"/>
        <rFont val="Calibri"/>
        <family val="2"/>
        <scheme val="minor"/>
      </rPr>
      <t>Excesso de Arrecadação</t>
    </r>
  </si>
  <si>
    <t>Transferências Obrigatórias para Municípios</t>
  </si>
  <si>
    <t>(3) UG diferente de Prefeitura (E07), ou mês 0 (Abertura), ou mês 13
(2) Pelo menos um dado de transferência obrigatória da União e do Estado existem na tabela ext.TransferenciaObrigatoria para o mês e ano de referência, todas as remessas das UGs diferentes de Prefeitura (07) homologadas
(1) Caso contrário</t>
  </si>
  <si>
    <t>Registro das Receitas de Compensação Financeira pela Exploração de Recursos Minerais - CFEM - 
Fontes de Recursos x Natureza da Receita</t>
  </si>
  <si>
    <t>(3) As UG's Estaduais e Consórcios, ou mês 0 (abertura) ou mês 13
(2) Caso Contrário</t>
  </si>
  <si>
    <t>Registro das Receitas de Compensação Financeira pela Exploração de Recursos Hídricos - CFH - 
Fontes de Recursos x Natureza da Receita</t>
  </si>
  <si>
    <t>Registro das Receitas de Compensação Financeira pela Produção de Petróleo - UNIÃO - 
Fontes de Recursos x Natureza da Receita</t>
  </si>
  <si>
    <t>Registro das Receitas de Compensação Financeira pela Produção de Petróleo - ESTADO - 
Fontes de Recursos x Natureza da Receita</t>
  </si>
  <si>
    <t xml:space="preserve">Registro do TipoFolha e CódigoFolha - PCM =&gt; PCF </t>
  </si>
  <si>
    <r>
      <t xml:space="preserve">Para cada Unidade Gestora, </t>
    </r>
    <r>
      <rPr>
        <b/>
        <u/>
        <sz val="10"/>
        <rFont val="Calibri"/>
        <family val="2"/>
        <scheme val="minor"/>
      </rPr>
      <t>observando os casos de Delegação de Folha</t>
    </r>
    <r>
      <rPr>
        <sz val="10"/>
        <rFont val="Calibri"/>
        <family val="2"/>
        <scheme val="minor"/>
      </rPr>
      <t xml:space="preserve">, verificar  se a chave formada pelos campos [TipoFolha]/[CodigoFolha], </t>
    </r>
    <r>
      <rPr>
        <b/>
        <u/>
        <sz val="10"/>
        <rFont val="Calibri"/>
        <family val="2"/>
        <scheme val="minor"/>
      </rPr>
      <t>quando TipoFolha &lt;&gt; 3 (Folha de férias)</t>
    </r>
    <r>
      <rPr>
        <sz val="10"/>
        <rFont val="Calibri"/>
        <family val="2"/>
        <scheme val="minor"/>
      </rPr>
      <t xml:space="preserve">, constante do Conta Corrente 15 (BALANCORR) </t>
    </r>
    <r>
      <rPr>
        <b/>
        <u/>
        <sz val="10"/>
        <rFont val="Calibri"/>
        <family val="2"/>
        <scheme val="minor"/>
      </rPr>
      <t>na PCM do mês de referência</t>
    </r>
    <r>
      <rPr>
        <sz val="10"/>
        <rFont val="Calibri"/>
        <family val="2"/>
        <scheme val="minor"/>
      </rPr>
      <t xml:space="preserve"> (quando informados - diferente de null) existe na "Estrutura FolhaPagamento" </t>
    </r>
    <r>
      <rPr>
        <b/>
        <u/>
        <sz val="10"/>
        <rFont val="Calibri"/>
        <family val="2"/>
        <scheme val="minor"/>
      </rPr>
      <t>da PCF  de janeiro até o mês de referência</t>
    </r>
    <r>
      <rPr>
        <sz val="10"/>
        <rFont val="Calibri"/>
        <family val="2"/>
        <scheme val="minor"/>
      </rPr>
      <t xml:space="preserve">.
</t>
    </r>
  </si>
  <si>
    <r>
      <t xml:space="preserve">Valor = 1 (Descrição  Caso 1: A Chave "TipoFolha/CódigoFolha" informada na PCM não existe na PCF, quando, </t>
    </r>
    <r>
      <rPr>
        <b/>
        <i/>
        <u/>
        <sz val="11"/>
        <rFont val="Calibri"/>
        <family val="2"/>
        <scheme val="minor"/>
      </rPr>
      <t>no CASO 1</t>
    </r>
    <r>
      <rPr>
        <sz val="11"/>
        <rFont val="Calibri"/>
        <family val="2"/>
        <scheme val="minor"/>
      </rPr>
      <t xml:space="preserve">, a respectiva chave for informada na PCM </t>
    </r>
    <r>
      <rPr>
        <b/>
        <sz val="11"/>
        <rFont val="Calibri"/>
        <family val="2"/>
        <scheme val="minor"/>
      </rPr>
      <t>do mês de referência (Conta Corrente 15), quando TipoFolha &lt;&gt;3</t>
    </r>
    <r>
      <rPr>
        <sz val="11"/>
        <rFont val="Calibri"/>
        <family val="2"/>
        <scheme val="minor"/>
      </rPr>
      <t>, mas não constar na "</t>
    </r>
    <r>
      <rPr>
        <u/>
        <sz val="11"/>
        <rFont val="Calibri"/>
        <family val="2"/>
        <scheme val="minor"/>
      </rPr>
      <t>Estrutura FolhaPagamento</t>
    </r>
    <r>
      <rPr>
        <sz val="11"/>
        <rFont val="Calibri"/>
        <family val="2"/>
        <scheme val="minor"/>
      </rPr>
      <t xml:space="preserve">" da PCF de </t>
    </r>
    <r>
      <rPr>
        <b/>
        <sz val="11"/>
        <rFont val="Calibri"/>
        <family val="2"/>
        <scheme val="minor"/>
      </rPr>
      <t>janeiro até o mês de referência</t>
    </r>
    <r>
      <rPr>
        <sz val="11"/>
        <rFont val="Calibri"/>
        <family val="2"/>
        <scheme val="minor"/>
      </rPr>
      <t xml:space="preserve">.
</t>
    </r>
  </si>
  <si>
    <t>Registro do TipoFolha e CódigoFolha - PCF =&gt; PCM</t>
  </si>
  <si>
    <r>
      <t xml:space="preserve">Para cada Unidade Gestora, </t>
    </r>
    <r>
      <rPr>
        <b/>
        <u/>
        <sz val="10"/>
        <rFont val="Calibri"/>
        <family val="2"/>
        <scheme val="minor"/>
      </rPr>
      <t>observando os casos de Delegação de Folha</t>
    </r>
    <r>
      <rPr>
        <sz val="10"/>
        <rFont val="Calibri"/>
        <family val="2"/>
        <scheme val="minor"/>
      </rPr>
      <t xml:space="preserve">, verificar se a chave formada pelos campos [TipoFolha]/[CodigoFolha] constante da "Estrutura FolhaPagamento" </t>
    </r>
    <r>
      <rPr>
        <b/>
        <u/>
        <sz val="10"/>
        <rFont val="Calibri"/>
        <family val="2"/>
        <scheme val="minor"/>
      </rPr>
      <t>da PCF do mês de referência</t>
    </r>
    <r>
      <rPr>
        <sz val="10"/>
        <rFont val="Calibri"/>
        <family val="2"/>
        <scheme val="minor"/>
      </rPr>
      <t xml:space="preserve">, existe no Conta Corrente 15 (BALANCORR) </t>
    </r>
    <r>
      <rPr>
        <b/>
        <u/>
        <sz val="10"/>
        <rFont val="Calibri"/>
        <family val="2"/>
        <scheme val="minor"/>
      </rPr>
      <t>da PCM de janeiro até o mês de referência</t>
    </r>
    <r>
      <rPr>
        <sz val="10"/>
        <rFont val="Calibri"/>
        <family val="2"/>
        <scheme val="minor"/>
      </rPr>
      <t xml:space="preserve">.
</t>
    </r>
  </si>
  <si>
    <r>
      <t xml:space="preserve">Valor = 1 (A Chave "TipoFolha/CódigoFolha" informada na PCF não existe na PCM, quando, </t>
    </r>
    <r>
      <rPr>
        <b/>
        <i/>
        <u/>
        <sz val="11"/>
        <rFont val="Calibri"/>
        <family val="2"/>
        <scheme val="minor"/>
      </rPr>
      <t>no CASO 2</t>
    </r>
    <r>
      <rPr>
        <sz val="11"/>
        <rFont val="Calibri"/>
        <family val="2"/>
        <scheme val="minor"/>
      </rPr>
      <t>, a respectiva chave for informada na "</t>
    </r>
    <r>
      <rPr>
        <u/>
        <sz val="11"/>
        <rFont val="Calibri"/>
        <family val="2"/>
        <scheme val="minor"/>
      </rPr>
      <t>Estrutura FolhaPagamento</t>
    </r>
    <r>
      <rPr>
        <sz val="11"/>
        <rFont val="Calibri"/>
        <family val="2"/>
        <scheme val="minor"/>
      </rPr>
      <t xml:space="preserve">" da PCF </t>
    </r>
    <r>
      <rPr>
        <b/>
        <sz val="11"/>
        <rFont val="Calibri"/>
        <family val="2"/>
        <scheme val="minor"/>
      </rPr>
      <t>do mês de referência</t>
    </r>
    <r>
      <rPr>
        <sz val="11"/>
        <rFont val="Calibri"/>
        <family val="2"/>
        <scheme val="minor"/>
      </rPr>
      <t xml:space="preserve">, mas não constar na PCM </t>
    </r>
    <r>
      <rPr>
        <b/>
        <sz val="11"/>
        <rFont val="Calibri"/>
        <family val="2"/>
        <scheme val="minor"/>
      </rPr>
      <t>de janeiro até o mês de referência (Conta Corrente 15)</t>
    </r>
    <r>
      <rPr>
        <sz val="11"/>
        <rFont val="Calibri"/>
        <family val="2"/>
        <scheme val="minor"/>
      </rPr>
      <t>.</t>
    </r>
  </si>
  <si>
    <t>PCM X Contratação - Chave de Identificação da Contratação</t>
  </si>
  <si>
    <r>
      <t xml:space="preserve">Valor = 1 ( Descrição: A Chave [Chave BALANCORR C/C 28] informada no ContaCorrente 28 não existe na Remessa Contratação, quando, no mês </t>
    </r>
    <r>
      <rPr>
        <b/>
        <sz val="11"/>
        <rFont val="Calibri"/>
        <family val="2"/>
        <scheme val="minor"/>
      </rPr>
      <t>anterior ao</t>
    </r>
    <r>
      <rPr>
        <sz val="11"/>
        <rFont val="Calibri"/>
        <family val="2"/>
        <scheme val="minor"/>
      </rPr>
      <t xml:space="preserve"> da prestação de contas, o campo [IdentificacaoContratacao] for &lt;&gt; de null, e a Chave [Chave BALANCORR C/C 28] não existir na view "rco.vwControleInstrumentoContratacaoDetalhe" do Módulo Contratação até o mês anterior ao de referência.
'Valor = 2 (Descrição: A Chave [Chave BALANCORR C/C 28] informada no ContaCorrente 28 encontra-se cancelada no Módulo Contratação, quando, no mês </t>
    </r>
    <r>
      <rPr>
        <b/>
        <sz val="11"/>
        <rFont val="Calibri"/>
        <family val="2"/>
        <scheme val="minor"/>
      </rPr>
      <t>anterior ao</t>
    </r>
    <r>
      <rPr>
        <sz val="11"/>
        <rFont val="Calibri"/>
        <family val="2"/>
        <scheme val="minor"/>
      </rPr>
      <t xml:space="preserve"> da prestação de contas, o campo [IdentificacaoContratacao] for &lt;&gt; de null, e a Chave [Chave BALANCORR C/C 28] com Saldo Final &gt; 0 ("Zero"), encontrada na view "rco.vwControleInstrumentoContratacaoDetalhe" do Módulo Contratação, até o mês de referência, tiver com a Situação = "CCA".</t>
    </r>
  </si>
  <si>
    <t>Emendas Parlamentares União</t>
  </si>
  <si>
    <t>(3) UG diferente de Prefeitura (E07), ou mês 0 (Abertura), ou mês 13
(2) Pelo menos um dado de  transferências oriundas de Emendas Parlamentares realizadas pela União existe na tabela ext.EmendaParlamentar para o mês e ano de referência, todas as remessas das UGs diferentes de Prefeitura (07) homologadas
(1) Caso contrário</t>
  </si>
  <si>
    <r>
      <t>Valor = 1</t>
    </r>
    <r>
      <rPr>
        <sz val="11"/>
        <rFont val="Calibri"/>
        <family val="2"/>
        <scheme val="minor"/>
      </rPr>
      <t xml:space="preserve"> Caso haja uma divergência entre o valor contabilizado da transferência oriunda de Emenda Parlamentar e o valor efetivamente transferido, relatar o valor transferido, o valor contabilizado e a diferença de valores para cada tipo de emenda em questão.</t>
    </r>
  </si>
  <si>
    <t>Restos a Pagar Prescritos</t>
  </si>
  <si>
    <r>
      <t xml:space="preserve">Para todas as UGs, nos meses 1 a 12, buscar na tabela </t>
    </r>
    <r>
      <rPr>
        <b/>
        <sz val="11"/>
        <rFont val="Calibri"/>
        <family val="2"/>
        <scheme val="minor"/>
      </rPr>
      <t>ControleSaldoRestosPagarBALANCORR</t>
    </r>
    <r>
      <rPr>
        <sz val="11"/>
        <rFont val="Calibri"/>
        <family val="2"/>
        <scheme val="minor"/>
      </rPr>
      <t xml:space="preserve">, pela </t>
    </r>
    <r>
      <rPr>
        <b/>
        <sz val="11"/>
        <rFont val="Calibri"/>
        <family val="2"/>
        <scheme val="minor"/>
      </rPr>
      <t>CHAVE [CodigoUnidadeGestora, AnoEmpenho, NumeroEmpenho]</t>
    </r>
    <r>
      <rPr>
        <sz val="11"/>
        <rFont val="Calibri"/>
        <family val="2"/>
        <scheme val="minor"/>
      </rPr>
      <t xml:space="preserve">, os empenhos de </t>
    </r>
    <r>
      <rPr>
        <b/>
        <sz val="11"/>
        <rFont val="Calibri"/>
        <family val="2"/>
        <scheme val="minor"/>
      </rPr>
      <t>ano de emissão &lt; ou = ao exercício de referência -6)</t>
    </r>
    <r>
      <rPr>
        <sz val="11"/>
        <rFont val="Calibri"/>
        <family val="2"/>
        <scheme val="minor"/>
      </rPr>
      <t xml:space="preserve">, com </t>
    </r>
    <r>
      <rPr>
        <b/>
        <sz val="11"/>
        <rFont val="Calibri"/>
        <family val="2"/>
        <scheme val="minor"/>
      </rPr>
      <t xml:space="preserve">SaldoInicialRPNP + MovimentoRPNP,  para os restos a pagar não processados e  SaldoInicialRPP + MovimentoRPP, para os restos a pagar processados (até o mês de referência) </t>
    </r>
    <r>
      <rPr>
        <sz val="11"/>
        <rFont val="Calibri"/>
        <family val="2"/>
        <scheme val="minor"/>
      </rPr>
      <t>maior que zero.</t>
    </r>
  </si>
  <si>
    <t>(I) Valor=1,  se houver RPNP ou RPP</t>
  </si>
  <si>
    <r>
      <t xml:space="preserve"> </t>
    </r>
    <r>
      <rPr>
        <b/>
        <sz val="11"/>
        <rFont val="Calibri"/>
        <family val="2"/>
        <scheme val="minor"/>
      </rPr>
      <t xml:space="preserve">- (se Valor = 1) Existem Empenhos inscritos em Restos a Pagar com prazo de validade prescrito. </t>
    </r>
    <r>
      <rPr>
        <sz val="11"/>
        <rFont val="Calibri"/>
        <family val="2"/>
        <scheme val="minor"/>
      </rPr>
      <t xml:space="preserve">Conforme Decreto 20.910, de 1932, artigos 1º e 4º, ocorre prescrição quinquenal em favor da Fazenda Pública. De acordo com o Decreto-Lei 4.597/1942, art. 3º, a prescrição somente pode ser interrompida uma vez, recomeçando a correr pela metade do prazo, da data do ato que a interrompeu. E ainda, segundo a Súmula 383 STF, a prescrição em favor da Fazenda Pública recomeça a correr, por dois anos e meio, a partir do ato interruptivo, mas não fica reduzida aquém de cinco anos, embora o titular do direito a interrompa durante a primeira metade do prazo. </t>
    </r>
  </si>
  <si>
    <t>Registro do ingresso do valor retido na conta de caixa e equivalente de caixa x demais obrigações financeiras nas fontes 860, 861, 862 e 869.</t>
  </si>
  <si>
    <t>(3) UG diferente de Prefeitura (E07), ou mês 0 (Abertura), ou mês 12 
(2) Remessa de Contas Homologadas 
(1) Caso Contrário</t>
  </si>
  <si>
    <t xml:space="preserve">Especificação: Buscar na estrutura de Indicadores Fiscais (tabela GestaoFiscalIndicadorResultado), para a Disponibilidade de Caixa e Restos a Pagar (GestaoFiscalIndicadorId=32) do Executivo (IdcTipoResultadoGestao=1) no mês de referência (No mês 13, buscar o indicador referente ao mês 12) o saldo das campos a seguir, confrontando-as da seguinte forma; 
Fonte 860: DCRP.0066 = DCRP.0466; 
Fonte 861: DCRP.0067 = DCRP.0467;
Fonte 862: DCRP.1006 = DCRP.1406;
Fonte 869: DCRP.0068 = DCRP.0468.  </t>
  </si>
  <si>
    <r>
      <t xml:space="preserve"> -FonteRecurso: </t>
    </r>
    <r>
      <rPr>
        <sz val="11"/>
        <rFont val="Calibri"/>
        <family val="2"/>
        <scheme val="minor"/>
      </rPr>
      <t>Código da fonte de recurso</t>
    </r>
    <r>
      <rPr>
        <b/>
        <sz val="11"/>
        <rFont val="Calibri"/>
        <family val="2"/>
        <scheme val="minor"/>
      </rPr>
      <t xml:space="preserve">
 -CaixaEquivalenteCaixa: </t>
    </r>
    <r>
      <rPr>
        <sz val="11"/>
        <rFont val="Calibri"/>
        <family val="2"/>
        <scheme val="minor"/>
      </rPr>
      <t>valor referente ao primeiro componente de cada linha (DCRP.X0XX)</t>
    </r>
    <r>
      <rPr>
        <b/>
        <sz val="11"/>
        <rFont val="Calibri"/>
        <family val="2"/>
        <scheme val="minor"/>
      </rPr>
      <t xml:space="preserve">
 -DemaisObrigacoes: </t>
    </r>
    <r>
      <rPr>
        <sz val="11"/>
        <rFont val="Calibri"/>
        <family val="2"/>
        <scheme val="minor"/>
      </rPr>
      <t>valor referente ao segundo componente de cada linha (DCRP.X4XX)</t>
    </r>
    <r>
      <rPr>
        <b/>
        <sz val="11"/>
        <rFont val="Calibri"/>
        <family val="2"/>
        <scheme val="minor"/>
      </rPr>
      <t xml:space="preserve">
 -ValorDiferenca: </t>
    </r>
    <r>
      <rPr>
        <sz val="11"/>
        <rFont val="Calibri"/>
        <family val="2"/>
        <scheme val="minor"/>
      </rPr>
      <t>CaixaEquivalenteCaixa - DemaisObrigacoes</t>
    </r>
  </si>
  <si>
    <t>Valor = 1 (valor retido em caixa e equivalente de caixa ≠ demais obrigações) (Atenção: observar os campos que devem ser comparados conforme apresentado na especificação)</t>
  </si>
  <si>
    <t>(Se o valor =1) Saldo divergente na fonte extraorçamentária {FonteRecurso}, verificado entre as colunas "Caixa e equivalentes de Caixa" ({CaixaEquivalenteCaixa}) e "Demais Obrigações" ({DemaisObrigacoes}) no indicador da Disponibilidade de Caixa e Restos a Pagar. A discrepância entre esses valores resultou em uma diferença de {ValorDiferenca}.</t>
  </si>
  <si>
    <t>(3) UG diferente de Câmara Municipal (L02), ou diferente de 13 
(2) Remessa de Contas Homologadas 
(1) Caso Contrário</t>
  </si>
  <si>
    <t xml:space="preserve">Especificação: Buscar na estrutura de Indicadores Fiscais (tabela GestaoFiscalIndicadorResultado), para a Disponibilidade de Caixa e Restos a Pagar (GestaoFiscalIndicadorId=32) do Legislativo (IdcTipoResultadoGestao=2) no mês de referência o saldo das campos a seguir, confrontando-as da seguinte forma; 
Fonte 860: DCRP.0066 = DCRP.0466; 
Fonte 861: DCRP.0067 = DCRP.0467;
Fonte 862: DCRP.1006 = DCRP.1406;
Fonte 869: DCRP.0068 = DCRP.0468.  </t>
  </si>
  <si>
    <t>LEGENDA:</t>
  </si>
  <si>
    <t>CONTEÚDO ALTERADO</t>
  </si>
  <si>
    <t>CÉLULA PREENCHIDA EM AMARELO</t>
  </si>
  <si>
    <t>INCLUSÃO</t>
  </si>
  <si>
    <t>ESPECIFICAÇÃO EM AZUL</t>
  </si>
  <si>
    <t>EXCLUSÃO</t>
  </si>
  <si>
    <t>ESPECIFICAÇÃO EM VERMELHO</t>
  </si>
  <si>
    <t>ALTERAÇÃO</t>
  </si>
  <si>
    <t>ESPECIFICAÇÃO EM VERDE</t>
  </si>
  <si>
    <t>MODELO ID 48</t>
  </si>
  <si>
    <t>UG</t>
  </si>
  <si>
    <t>Ano</t>
  </si>
  <si>
    <t>Mês</t>
  </si>
  <si>
    <t>Código Contábil</t>
  </si>
  <si>
    <t>Saldo Final</t>
  </si>
  <si>
    <t>010E0500001</t>
  </si>
  <si>
    <t>3.3.2.3.2.99.00</t>
  </si>
  <si>
    <t>Outros Serviços Terceiros - PJ</t>
  </si>
  <si>
    <t>D</t>
  </si>
  <si>
    <t>010E0700001</t>
  </si>
  <si>
    <t>3.5.1.1.2.01.00</t>
  </si>
  <si>
    <t>Cota Concedida</t>
  </si>
  <si>
    <t>2.3.7.1.2.02.00</t>
  </si>
  <si>
    <t>Superavits ou Deficits de Exercícios Anteriores</t>
  </si>
  <si>
    <t>C</t>
  </si>
  <si>
    <t>010L0200001</t>
  </si>
  <si>
    <t>4.5.1.1.2.01.00</t>
  </si>
  <si>
    <t>Cota Recebida</t>
  </si>
  <si>
    <t>MODELO ID 53</t>
  </si>
  <si>
    <t>Código Receita</t>
  </si>
  <si>
    <t>Receita Realizada até o Mês</t>
  </si>
  <si>
    <t>003E0800001</t>
  </si>
  <si>
    <t>7.2.1.8.03.1.1</t>
  </si>
  <si>
    <t>CPSSS  - Patronal - Servidor Civil Ativo</t>
  </si>
  <si>
    <t>Total Receita Realizada Líquida até o Mês - Intraorçamentária</t>
  </si>
  <si>
    <t>Codigo Despesa</t>
  </si>
  <si>
    <t>Despesa Paga até o Mês</t>
  </si>
  <si>
    <t>003E0500001</t>
  </si>
  <si>
    <t>3.1.91.13.08</t>
  </si>
  <si>
    <t>Contribuições Previdenciárias - RPPS - Pessoal Ativo do Plano Previdenciário</t>
  </si>
  <si>
    <t>3.1.91.13.20</t>
  </si>
  <si>
    <t>Alíquota Suplementar de Contribuição Previdenciária - Pessoal Ativo do Plano Previdenciário</t>
  </si>
  <si>
    <t>003E0700001</t>
  </si>
  <si>
    <t>003L0200001</t>
  </si>
  <si>
    <t>Total Despesa  Paga até o Mês - Intraorçamentária</t>
  </si>
  <si>
    <t>Abertura de Créditos Adicionais x Fontes de Recursos - SUPERÁVIT</t>
  </si>
  <si>
    <t>Código Fonte de Recurso</t>
  </si>
  <si>
    <t>Descrição da Fonte de Recurso</t>
  </si>
  <si>
    <t>Superávit Financeiro do Exercícico Anterior
(a)</t>
  </si>
  <si>
    <t>Crédito Adicional Aberto por Superávit
(b)</t>
  </si>
  <si>
    <t>Suficiência/Insuficiência
(c) = (a) - (b)</t>
  </si>
  <si>
    <t>RECURSOS NÃO VINCULADOS DE IMPOSTOS E TRANSFERÊNCIAS DE IMPOSTOS</t>
  </si>
  <si>
    <t>RECEITA DE IMPOSTOS E DE TRANSFERÊNCIA DE IMPOSTOS - SAÚDE</t>
  </si>
  <si>
    <t>RECEITA DE IMPOSTOS E DE TRANSFERÊNCIA DE IMPOSTOS - MDE</t>
  </si>
  <si>
    <t>Abertura de Créditos Adicionais x Fontes de Recursos - EXCESSO DE ARRECADAÇÃO</t>
  </si>
  <si>
    <t>Excesso de Arrecadação
(a)</t>
  </si>
  <si>
    <t>Crédito Adicional Aberto por Excesso de Arrecadação
(b)</t>
  </si>
  <si>
    <t>Recebimento de Extratos Bancários</t>
  </si>
  <si>
    <t>(3) UG Estadual, ou Consórcios Públicos, ou mês 0 (Abertura), ou mês 13.
(2) Recebimento dos Extratos do Banestes da respectiva UG
(1) Caso contrário</t>
  </si>
  <si>
    <t>Saldo Bancário - CONCIBAN X EXTRATO BANCÁRIO</t>
  </si>
  <si>
    <t xml:space="preserve">Valor = 1, se SaldoBancárioConciban &lt;&gt; SaldoBancárioExtrato para cada ChaveConciban, quando houver autorização para envio de extratos pelo BANESTES ao TCEES para o CodigoCNPJTitularConta constante na ChaveConciban.
</t>
  </si>
  <si>
    <t xml:space="preserve">Empenhos do Parcelamento – Principal e Juros e Encargos – PARCELPREVCONS X EMPENHO
Objetivo: Verificar se o número e ano dos empenhos informados no arquivo PARCELPREVCONS existem nos registros contábeis da UG Devedora.
</t>
  </si>
  <si>
    <t>(3) UG diferente de Prefeitura (E07), ou mês 0 (Abertura), ou mês 13
(2) Todas as remessas das UGs diferentes de Prefeitura (E07) homologadas
(1) Caso contrário</t>
  </si>
  <si>
    <t>Contribuições Previdenciárias Parceladas RPPS - PATRONAL - Valores a pagar e a receber – Curto Prazo
Objetivo: Verificar se o saldo que o RRPS tem a receber no Curto Prazo de cada UG Devedora, referente a Contribuições Previdenciárias Parceladas - Patronal, está devidamente registrado no Passivo da respectiva UG Devedora.</t>
  </si>
  <si>
    <t>(3) UG do Tipo E08 quando existir na esfera UG do Tipo E09, ou mês 0 (Abertura), ou mês 13, ou Consórcios, ou UG Estadual.
(2) Remessas de Contas da UG Prefeitura (E07) homologada.
(1) Caso contrário</t>
  </si>
  <si>
    <t>Valor = 1, se PercentualSaldoParcelReceberPagar_Patronal &lt; 90% ou &gt; 110%.</t>
  </si>
  <si>
    <t xml:space="preserve">(Se valor = 1) O saldo a receber de [SldParcelPatronalAReceber],  registrado na(s) Conta(s) Contábil(eis) 1.1.3.6.2.02.01 e/ou 1.1.3.6.2.02.03, Conta Corrente 38, da(s) UG(s) RPPS (E08 e/ou E09), referente às Contribuições Previdenciárias Parceladas - PATRONAL (CURTO PRAZO) da UG Devedora [UGDevedoraAReceber], é divergente do saldo a pagar de [SldParcelPatronalAPagar] registrado na Conta Contábil 2.1.1.4.2.02.01 da UG [UGDevedoraAPagar], para o “Tipo de Contribuição = 1 (CONTRIBUIÇÃO PATRONAL - RPPS)” evidenciado no Conta Corrente 36. </t>
  </si>
  <si>
    <t>Contribuições Previdenciárias Parceladas RPPS - SERVIDOR - Valores a pagar e a receber – Curto Prazo
Objetivo: Verificar se o saldo que o RRPS tem a receber referente a Contribuições Previdenciárias  Parceladas - SERVIDOR, de cada UG Devedora, está devidamente registrado no Passivo da respectiva UG Devedora.</t>
  </si>
  <si>
    <t>Valor = 1, se PercentualSaldoParcelReceberPagar_Servidor &lt; 90% ou &gt; 110%.</t>
  </si>
  <si>
    <t xml:space="preserve">(Se valor = 1) O saldo a receber de [SldParcelServidorAReceber], referente às Contribuições Previdenciárias Parceladas RPPS - SERVIDOR (CURTO PRAZO) da UG Devedora [UGDevedoraAReceber], registrado na(s) Conta(s) Contábil(eis) 1.1.3.6.2.02.02 e/ou 1.1.3.6.2.02.04, Conta Corrente 38, da(s) UG(s) RPPS (E08 e/ou E09), é divergente do saldo a pagar de [SldParcelServidorAPagar] registrado na Conta Contábil 2.1.1.4.2.02.02 da UG [UGDevedoraAPagar], para os Tipos de Contribuição “3” (Contribuição do servidor ativo - RPPS),  “6” (Contribuição do aposentado - RPPS) e “7” (Contribuição do pensionista - RPPS) evidenciados no Conta Corrente 36. </t>
  </si>
  <si>
    <t>Contribuições Previdenciárias Parceladas RPPS - PATRONAL - Valores a pagar e a receber – Longo Prazo
Objetivo: Verificar se o saldo que o RRPS tem a receber no Longo Prazo de cada UG Devedora, referente a Contribuições Previdenciárias Parceladas - Patronal, está devidamente registrado no Passivo da respectiva UG Devedora.</t>
  </si>
  <si>
    <t>(3) UGs diferentes de E07, E08 e E09; ou UG do Tipo E08 quando existir na esfera UG do Tipo E09; ou mês 0 (Abertura); ou mês 13.
(2) Remessas de Contas da UG Prefeitura (E07) homologada.
(1) Caso contrário</t>
  </si>
  <si>
    <t>Valor = 1, se PercentualSaldoParcelReceberPagarLP_Patronal &lt; 90% ou &gt; 110%.</t>
  </si>
  <si>
    <t xml:space="preserve">(Se valor = 1) O saldo a receber de [SldParcelPatronalAReceberLP], referente a Parcelamento de Obrigação Patronal – RPPS (LONGO PRAZO), registrado na(s) Conta(s) Contábil(eis) 1.2.1.1.2.06.04 e/ou 1.2.1.1.2.06.09, Conta Corrente 04, da(s) UG(s) RPPS (E08 e/ou E09), é divergente do saldo a pagar de [SldParcelPatronalAPagarLP] registrado na Conta Contábil 2.2.1.4.2.02.01 das demais Unidades Gestoras do Ente, para o “Tipo de Contribuição = 1 (CONTRIBUIÇÃO PATRONAL - RPPS)” evidenciado no Conta Corrente 36. 
</t>
  </si>
  <si>
    <t>Contribuições Previdenciárias Parceladas RPPS - SERVIDOR - Valores a pagar e a receber – Longo Prazo
Objetivo: Verificar se o saldo que o RRPS tem a receber no Longo Prazo de cada UG Devedora, referente a Contribuições Previdenciárias Parceladas - Servidor, está devidamente registrado no Passivo da respectiva UG Devedora.</t>
  </si>
  <si>
    <t>Valor = 1, se PercentualSaldoParcelReceberPagarLP_Servidor &lt; 90% ou &gt; 110%.</t>
  </si>
  <si>
    <t>(Se valor = 1) O saldo a receber de [SldParcelServidorAReceberLP], referente a Parcelamento de Contribuições do servidor, aposentado e pensionista –RPPS (LONGO PRAZO), registrado na(s) Conta(s) Contábil(eis) 1.2.1.1.2.06.03 e/ou 1.2.1.1.2.06.08, Conta Corrente 04, das UG(s) RPPS (E08 e/ou E09), é divergente do saldo a pagar de [SldParcelServidorAPagarLP] registrado na Conta Contábil 2.1.1.4.2.02.02 das demais Unidades Gestoras do Ente, para os Tipos de Contribuição “3” (Contribuição do servidor ativo - RPPS),  “6” (Contribuição do aposentado - RPPS) e “7” (Contribuição do pensionista - RPPS), evidenciados no Conta Corrente 36.</t>
  </si>
  <si>
    <t>Contribuições Previdenciárias Parceladas RPPS - PATRONAL - Multas e Juros - VPA x VPD
Objetivo: Verificar se o valor referente a Multas e Juros de Contribuições Previdenciárias Parceladas RPPS - PATRONAL, está devidamente registrado pela UG RPPS na conta de VPA 4.4.2.5.2.02.01  e  pela UG Devedora na conta de VPD 3.4.2.5.2.02.01.</t>
  </si>
  <si>
    <t xml:space="preserve">Para as UGs RPPS (Tipo E08 e E09), verificar, até o mês de referência, se o saldo da Conta Contábil 4.4.2.5.2.02.01 (MULTAS E JUROS SOBRE CONTRIBUIÇÕES PREVIDENCIÁRIAS – PARCELADAS – PATRONAL), para cada Unidades Gestora Devedora conforme campo [CodigoUnidadeGestora] evidenciado no C/C 38, é igual ao saldo da Conta Contábil 3.4.2.5.2.02.01 (MULTAS E JUROS SOBRE CONTRIBUIÇÕES PREVIDENCIÁRIAS - PARCELADAS - PATRONAL) do BALANCONT de cada Unidade Gestora Devedora, para o mesmo período. 
Para as Demais UGs da Esfera Administrativa, verificar, até o mês de referência, se o saldo da Conta Contábil 3.4.2.5.2.02.01 (MULTAS E JUROS SOBRE CONTRIBUIÇÕES PREVIDENCIÁRIAS - PARCELADAS - PATRONAL) do BALANCONT de cada Unidade Gestora de Referência, é igual ao somatório do saldo da Conta Contábil 4.4.2.5.2.02.01 (MULTAS E JUROS SOBRE CONTRIBUIÇÕES PREVIDENCIÁRIAS – PARCELADAS – PATRONAL), para a respectiva Unidade Gestora de Referência, conforme campo [CodigoUnidadeGestora] = Unidade Gestora de Referência,  evidenciado no C/C 38 das UGs de RPPS. </t>
  </si>
  <si>
    <t xml:space="preserve">Valor = 1, se PercentualMultaJurosParcelRecebidoPago &lt; 90% ou &gt; 110%, e a análise partir das UGs RPPS (Tipo E08 e E09). 
Valor = 2, se PercentualMultaJurosParcelRecebidoPago &lt; 90% ou &gt; 110%, e a análise partir das Demais Unidades Gestoras. </t>
  </si>
  <si>
    <t>Contribuições Previdenciárias Parceladas RPPS - PATRONAL - Receita X Despesa
Objetivo: Verificar se o valor arrecadado pelo RPPS referente a Contribuições Previdenciárias Parceladas - PATRONAL, classificado nas NRs 7.2.1.5.51.1.X + 7.2.1.5.51.2.X + 7.2.1.5.51.3.X, é igual ao valor empenhado pelas UGs Devedoras nas NDs 3.1.91.13.60 + 3.1.91.92.60.</t>
  </si>
  <si>
    <t>Valor = 1, se ParcelArrecadado &lt;&gt; ParcelPago.</t>
  </si>
  <si>
    <t>(Se valor = 1) O valor arrecadado pelas UGs RPPS (E08 e/ou E09) no montante de [ParcelArrecadado] referente às Contribuições Previdenciárias Parceladas - Patronal (NRs 7.2.1.5.51.1.X + 7.2.1.5.51.2.X + 7.2.1.5.51.3.X), até o mês de referência, difere do valor de [ParcelPago] pago por todas as Unidades Gestoras do Ente (ND 3.1.91.13.60 + 3.1.91.92.60).</t>
  </si>
  <si>
    <t>Pagamento de Inativo (PCF) x Complemento de Fonte (PCM)</t>
  </si>
  <si>
    <t>3 – As UGs diferente de RPPS municipais (Tipo E08 e E09, EXCETO Tipo 500E08 - IPAJM)
2 – Remessa de Folha homologada
1 – Caso Contrário</t>
  </si>
  <si>
    <t>Tabela 1: Aplicável aos Seguintes Pontos de Controle:</t>
  </si>
  <si>
    <t>XXXX - Contribuições Previdenciárias Parceladas RPPS - PATRONAL - Valores a pagar e a receber – Longo Prazo</t>
  </si>
  <si>
    <t>XXXX - Contribuições Previdenciárias Parceladas RPPS - SERVIDOR - Valores a pagar e a receber – Longo Prazo</t>
  </si>
  <si>
    <t>[Descrição do Ponto de Controle]</t>
  </si>
  <si>
    <t>Saldo de Parcelamento Previdenciário a Receber - Longo Prazo</t>
  </si>
  <si>
    <t>UG Referência</t>
  </si>
  <si>
    <t>Natureza da Receita</t>
  </si>
  <si>
    <t>Conta Contábil</t>
  </si>
  <si>
    <t>Valor</t>
  </si>
  <si>
    <t>UG Referência = UG em que contém o registro contábil.</t>
  </si>
  <si>
    <t>XXE08XXXX1</t>
  </si>
  <si>
    <t>7.2.1.5.XX.X.X</t>
  </si>
  <si>
    <t>1.2.1.1.2.06.XX</t>
  </si>
  <si>
    <t>Natureza da Receita = Natureza da Receita evidenciada no Conta Corrente 04.</t>
  </si>
  <si>
    <t>XXE09XXXX1</t>
  </si>
  <si>
    <t>Conta Contábil = Conta Contábil do Conta Corrente 04.</t>
  </si>
  <si>
    <t>XXE09XXXX2</t>
  </si>
  <si>
    <t>Valor = Saldo Contabil apurado no Conta Corrente 04.</t>
  </si>
  <si>
    <t>[...]</t>
  </si>
  <si>
    <t>Total</t>
  </si>
  <si>
    <t>Saldo de Parcelamento Previdenciário a Pagar - Longo Prazo</t>
  </si>
  <si>
    <t>UG Devedora</t>
  </si>
  <si>
    <t>XXE07XXXXX</t>
  </si>
  <si>
    <t>2.2.1.4.2.02.XX</t>
  </si>
  <si>
    <t>UG Devedora = Campo [CodigoUnidadeGestora] evidenciado no Conta Corrente 36.</t>
  </si>
  <si>
    <t>XXL02XXXXX</t>
  </si>
  <si>
    <t>Conta Contábil = Conta Contábil do Conta Corrente 36.</t>
  </si>
  <si>
    <t>XXE05XXXXX</t>
  </si>
  <si>
    <t>Valor = Saldo Contábil apurado no Conta Corrente 36.</t>
  </si>
  <si>
    <t>Tabela 2: Aplicável ao Seguinte Pontos de Controle:</t>
  </si>
  <si>
    <t>XXXX - Contribuições Previdenciárias Parceladas RPPS - PATRONAL - Multas e Juros - VPA x VPD</t>
  </si>
  <si>
    <t>VPA de Multas e Juros de Parcelamento Previdenciário</t>
  </si>
  <si>
    <t>Conta Contábil - VPA</t>
  </si>
  <si>
    <t>4.4.2.5.2.02.01</t>
  </si>
  <si>
    <t>UG Devedora = Campo [CodigoUnidadeGestora] evidenciado no Conta Corrente 38.</t>
  </si>
  <si>
    <t>Conta Contábil = Conta Contábil do Conta Corrente 38.</t>
  </si>
  <si>
    <t>Valor = Saldo Contabil apurado no Conta Corrente 38.</t>
  </si>
  <si>
    <t>VPD de Multas e Juros de Parcelamento Previdenciário</t>
  </si>
  <si>
    <t>Conta Contábil - VPD</t>
  </si>
  <si>
    <t>3.4.2.5.2.02.01</t>
  </si>
  <si>
    <t>Conta Contábil = Conta Contábil do BALANCONT.</t>
  </si>
  <si>
    <t>Valor = Saldo Contabil do BALANCONT.</t>
  </si>
  <si>
    <t>Tabela 3: Aplicável aos Seguinte Ponto de Controle:</t>
  </si>
  <si>
    <t>XXXX - Contribuições Previdenciárias Parceladas RPPS - PATRONAL - Receita X Despesa</t>
  </si>
  <si>
    <t>Parcelamento Previdenciario Arrecadado</t>
  </si>
  <si>
    <t>7.2.1.5.51.1.X</t>
  </si>
  <si>
    <t>Natureza da Receita =  [CodigoCompletoReceita] da Tabulação “ControleReceitaBALANCORRId”</t>
  </si>
  <si>
    <t>7.2.1.5.51.2.X</t>
  </si>
  <si>
    <t>Valor = [ReceitaRealizadaLiquida] da Tabulação “ControleReceitaBALANCORRId”</t>
  </si>
  <si>
    <t>7.2.1.5.51.3.X</t>
  </si>
  <si>
    <r>
      <t>Parcelamento Previdenciario Pago</t>
    </r>
    <r>
      <rPr>
        <b/>
        <vertAlign val="superscript"/>
        <sz val="11"/>
        <color rgb="FF000000"/>
        <rFont val="Calibri"/>
        <family val="2"/>
        <scheme val="minor"/>
      </rPr>
      <t>1</t>
    </r>
  </si>
  <si>
    <t>Natureza da Despesa</t>
  </si>
  <si>
    <t>3.1.91.13.60</t>
  </si>
  <si>
    <t>Natureza da Despesa = Natureza da Despesa da Tabulação “ControleDespesaPorEmpenhoBALANCORR”</t>
  </si>
  <si>
    <t>3.1.91.92.60</t>
  </si>
  <si>
    <t>Valor = Colunas [Pago] + [RPNP Pago] + [RPP Pago] da Tabulação “ControleDespesaPorEmpenhoBALANCORR”</t>
  </si>
  <si>
    <t>1 - Incluído os pagamentos de Restos a Pagar Processados e Não Processados.</t>
  </si>
  <si>
    <r>
      <t xml:space="preserve">Para cada Unidade Gestora, verificar se as </t>
    </r>
    <r>
      <rPr>
        <b/>
        <strike/>
        <u/>
        <sz val="10"/>
        <color rgb="FFFF0000"/>
        <rFont val="Calibri"/>
        <family val="2"/>
        <scheme val="minor"/>
      </rPr>
      <t>Receitas por Fonte de Recursos</t>
    </r>
    <r>
      <rPr>
        <strike/>
        <sz val="10"/>
        <color rgb="FFFF0000"/>
        <rFont val="Calibri"/>
        <family val="2"/>
        <scheme val="minor"/>
      </rPr>
      <t xml:space="preserve"> são iguais as </t>
    </r>
    <r>
      <rPr>
        <b/>
        <strike/>
        <u/>
        <sz val="10"/>
        <color rgb="FFFF0000"/>
        <rFont val="Calibri"/>
        <family val="2"/>
        <scheme val="minor"/>
      </rPr>
      <t>Receitas por Natureza da Receita (NR)</t>
    </r>
    <r>
      <rPr>
        <strike/>
        <sz val="10"/>
        <color rgb="FFFF0000"/>
        <rFont val="Calibri"/>
        <family val="2"/>
        <scheme val="minor"/>
      </rPr>
      <t xml:space="preserve">, conforme  o seguintes caso:
</t>
    </r>
    <r>
      <rPr>
        <b/>
        <strike/>
        <sz val="10"/>
        <color rgb="FFFF0000"/>
        <rFont val="Calibri"/>
        <family val="2"/>
        <scheme val="minor"/>
      </rPr>
      <t>Compensação Financeira pela Exploração de Recursos Minerais - CFEM:</t>
    </r>
    <r>
      <rPr>
        <strike/>
        <sz val="10"/>
        <color rgb="FFFF0000"/>
        <rFont val="Calibri"/>
        <family val="2"/>
        <scheme val="minor"/>
      </rPr>
      <t xml:space="preserve">
Verificar se o somatório da coluna [ReceitaRealizadaLiquida] da Tabulação "ControleReceitaBALANCORR", referente a Fonte/Destinação de Recurso 'CodigoEspecificacaoFontesDestinacoesRecursos' </t>
    </r>
    <r>
      <rPr>
        <b/>
        <strike/>
        <sz val="10"/>
        <color rgb="FFFF0000"/>
        <rFont val="Calibri"/>
        <family val="2"/>
        <scheme val="minor"/>
      </rPr>
      <t>708</t>
    </r>
    <r>
      <rPr>
        <strike/>
        <sz val="10"/>
        <color rgb="FFFF0000"/>
        <rFont val="Calibri"/>
        <family val="2"/>
        <scheme val="minor"/>
      </rPr>
      <t xml:space="preserve">, </t>
    </r>
    <r>
      <rPr>
        <strike/>
        <u/>
        <sz val="10"/>
        <color rgb="FFFF0000"/>
        <rFont val="Calibri"/>
        <family val="2"/>
        <scheme val="minor"/>
      </rPr>
      <t xml:space="preserve">cuja coluna [CodigoCompletoReceita] </t>
    </r>
    <r>
      <rPr>
        <b/>
        <strike/>
        <u/>
        <sz val="10"/>
        <color rgb="FFFF0000"/>
        <rFont val="Calibri"/>
        <family val="2"/>
        <scheme val="minor"/>
      </rPr>
      <t>não seja 13210101</t>
    </r>
    <r>
      <rPr>
        <strike/>
        <u/>
        <sz val="10"/>
        <color rgb="FFFF0000"/>
        <rFont val="Calibri"/>
        <family val="2"/>
        <scheme val="minor"/>
      </rPr>
      <t xml:space="preserve"> (Remuneração de Depósitos Bancários) e Natureza da Receita não seja 1922XXXX (Restituição)</t>
    </r>
    <r>
      <rPr>
        <strike/>
        <sz val="10"/>
        <color rgb="FFFF0000"/>
        <rFont val="Calibri"/>
        <family val="2"/>
        <scheme val="minor"/>
      </rPr>
      <t xml:space="preserve">, </t>
    </r>
    <r>
      <rPr>
        <b/>
        <strike/>
        <sz val="10"/>
        <color rgb="FFFF0000"/>
        <rFont val="Calibri"/>
        <family val="2"/>
        <scheme val="minor"/>
      </rPr>
      <t>é igual</t>
    </r>
    <r>
      <rPr>
        <strike/>
        <sz val="10"/>
        <color rgb="FFFF0000"/>
        <rFont val="Calibri"/>
        <family val="2"/>
        <scheme val="minor"/>
      </rPr>
      <t xml:space="preserve"> ao somatório da coluna [ReceitaRealizadaLiquida] da Tabulação "ControleReceitaBALANCORR" para a Coluna [CodigoCompletoReceita]</t>
    </r>
    <r>
      <rPr>
        <b/>
        <strike/>
        <sz val="10"/>
        <color rgb="FFFF0000"/>
        <rFont val="Calibri"/>
        <family val="2"/>
        <scheme val="minor"/>
      </rPr>
      <t xml:space="preserve"> = 17125101</t>
    </r>
    <r>
      <rPr>
        <strike/>
        <sz val="10"/>
        <color rgb="FFFF0000"/>
        <rFont val="Calibri"/>
        <family val="2"/>
        <scheme val="minor"/>
      </rPr>
      <t xml:space="preserve">
</t>
    </r>
  </si>
  <si>
    <r>
      <rPr>
        <b/>
        <i/>
        <strike/>
        <sz val="10"/>
        <color rgb="FFFF0000"/>
        <rFont val="Calibri"/>
        <family val="2"/>
        <scheme val="minor"/>
      </rPr>
      <t>Compensação Financeira pela Exploração de Recursos Minerais - CFEM:</t>
    </r>
    <r>
      <rPr>
        <strike/>
        <sz val="10"/>
        <color rgb="FFFF0000"/>
        <rFont val="Calibri"/>
        <family val="2"/>
        <scheme val="minor"/>
      </rPr>
      <t xml:space="preserve">
</t>
    </r>
    <r>
      <rPr>
        <b/>
        <strike/>
        <u/>
        <sz val="10"/>
        <color rgb="FFFF0000"/>
        <rFont val="Calibri"/>
        <family val="2"/>
        <scheme val="minor"/>
      </rPr>
      <t>Receita CFEM por Fonte:</t>
    </r>
    <r>
      <rPr>
        <strike/>
        <sz val="10"/>
        <color rgb="FFFF0000"/>
        <rFont val="Calibri"/>
        <family val="2"/>
        <scheme val="minor"/>
      </rPr>
      <t xml:space="preserve"> somatório da coluna [ReceitaRealizadaLiquida] da Tabulação "ControleReceitaBALANCORR", referente a Fonte/Destinação de Recurso 'CodigoEspecificacaoFontesDestinacoesRecursos' 708, cuja coluna [CodigoCompletoReceita] não seja 13210101 (Remuneração de Depósitos Bancários) e Natureza da Receita não seja 1922XXXX;
</t>
    </r>
    <r>
      <rPr>
        <b/>
        <strike/>
        <u/>
        <sz val="10"/>
        <color rgb="FFFF0000"/>
        <rFont val="Calibri"/>
        <family val="2"/>
        <scheme val="minor"/>
      </rPr>
      <t xml:space="preserve">Receita CFEM por NR: </t>
    </r>
    <r>
      <rPr>
        <strike/>
        <sz val="10"/>
        <color rgb="FFFF0000"/>
        <rFont val="Calibri"/>
        <family val="2"/>
        <scheme val="minor"/>
      </rPr>
      <t xml:space="preserve">somatório da coluna [ReceitaRealizadaLiquida] da Tabulação "ControleReceitaBALANCORR" para a Coluna [CodigoCompletoReceita] = 17125101.
</t>
    </r>
  </si>
  <si>
    <r>
      <t xml:space="preserve">- Valor = 1 (Descrição: Resgistro inadequado das Receitas de CFEM), quando  </t>
    </r>
    <r>
      <rPr>
        <b/>
        <strike/>
        <u/>
        <sz val="11"/>
        <color rgb="FFFF0000"/>
        <rFont val="Calibri"/>
        <family val="2"/>
        <scheme val="minor"/>
      </rPr>
      <t>Receita CFEM por Fonte</t>
    </r>
    <r>
      <rPr>
        <strike/>
        <sz val="11"/>
        <color rgb="FFFF0000"/>
        <rFont val="Calibri"/>
        <family val="2"/>
        <scheme val="minor"/>
      </rPr>
      <t xml:space="preserve"> </t>
    </r>
    <r>
      <rPr>
        <b/>
        <strike/>
        <sz val="11"/>
        <color rgb="FFFF0000"/>
        <rFont val="Calibri"/>
        <family val="2"/>
        <scheme val="minor"/>
      </rPr>
      <t>&lt;&gt;</t>
    </r>
    <r>
      <rPr>
        <strike/>
        <sz val="11"/>
        <color rgb="FFFF0000"/>
        <rFont val="Calibri"/>
        <family val="2"/>
        <scheme val="minor"/>
      </rPr>
      <t xml:space="preserve"> </t>
    </r>
    <r>
      <rPr>
        <b/>
        <strike/>
        <u/>
        <sz val="11"/>
        <color rgb="FFFF0000"/>
        <rFont val="Calibri"/>
        <family val="2"/>
        <scheme val="minor"/>
      </rPr>
      <t>Receita CFEM por NR</t>
    </r>
    <r>
      <rPr>
        <strike/>
        <sz val="11"/>
        <color rgb="FFFF0000"/>
        <rFont val="Calibri"/>
        <family val="2"/>
        <scheme val="minor"/>
      </rPr>
      <t xml:space="preserve">.
</t>
    </r>
  </si>
  <si>
    <r>
      <t xml:space="preserve"> (Se Valor = 1) O montante de R$ XXXXXXXX,XX registrado na NR 1.7.1.2.51.0.1 (Cota-parte da Compensação Financeira pela Exploração de Recursos Minerais - CFEM), diverge do valor de R$ XXXXXXXX,XX registrado na Fonte 708 (TRANSFERÊNCIA DA UNIÃO REFERENTE À COMPENSAÇÃO FINANCEIRA DE RECURSOS MINERAIS), excluída</t>
    </r>
    <r>
      <rPr>
        <b/>
        <strike/>
        <sz val="11"/>
        <color rgb="FFFF0000"/>
        <rFont val="Calibri"/>
        <family val="2"/>
        <scheme val="minor"/>
      </rPr>
      <t>s</t>
    </r>
    <r>
      <rPr>
        <strike/>
        <sz val="11"/>
        <color rgb="FFFF0000"/>
        <rFont val="Calibri"/>
        <family val="2"/>
        <scheme val="minor"/>
      </rPr>
      <t xml:space="preserve"> a Remuneração de Depósitos Bancários (NR 1.3.2.1.01.0.1)</t>
    </r>
    <r>
      <rPr>
        <b/>
        <strike/>
        <sz val="11"/>
        <color rgb="FFFF0000"/>
        <rFont val="Calibri"/>
        <family val="2"/>
        <scheme val="minor"/>
      </rPr>
      <t xml:space="preserve"> e as Restituições (1.9.2.2.XX.X.X</t>
    </r>
    <r>
      <rPr>
        <strike/>
        <sz val="11"/>
        <color rgb="FFFF0000"/>
        <rFont val="Calibri"/>
        <family val="2"/>
        <scheme val="minor"/>
      </rPr>
      <t xml:space="preserve">). A discrepância entre esses valores resultou em uma diferença de R$ XXXXXXXX,XX.
</t>
    </r>
  </si>
  <si>
    <r>
      <t xml:space="preserve">Para cada Unidade Gestora, verificar se as </t>
    </r>
    <r>
      <rPr>
        <b/>
        <strike/>
        <u/>
        <sz val="10"/>
        <color rgb="FFFF0000"/>
        <rFont val="Calibri"/>
        <family val="2"/>
        <scheme val="minor"/>
      </rPr>
      <t>Receitas por Fonte de Recursos</t>
    </r>
    <r>
      <rPr>
        <strike/>
        <sz val="10"/>
        <color rgb="FFFF0000"/>
        <rFont val="Calibri"/>
        <family val="2"/>
        <scheme val="minor"/>
      </rPr>
      <t xml:space="preserve"> são iguais as </t>
    </r>
    <r>
      <rPr>
        <b/>
        <strike/>
        <u/>
        <sz val="10"/>
        <color rgb="FFFF0000"/>
        <rFont val="Calibri"/>
        <family val="2"/>
        <scheme val="minor"/>
      </rPr>
      <t>Receitas por Natureza da Receita (NR)</t>
    </r>
    <r>
      <rPr>
        <strike/>
        <sz val="10"/>
        <color rgb="FFFF0000"/>
        <rFont val="Calibri"/>
        <family val="2"/>
        <scheme val="minor"/>
      </rPr>
      <t xml:space="preserve">, conforme  o seguinte caso:
</t>
    </r>
    <r>
      <rPr>
        <b/>
        <strike/>
        <sz val="10"/>
        <color rgb="FFFF0000"/>
        <rFont val="Calibri"/>
        <family val="2"/>
        <scheme val="minor"/>
      </rPr>
      <t>Compensação Financeira pela Exploração de Recursos Hídricos - CFH:</t>
    </r>
    <r>
      <rPr>
        <strike/>
        <sz val="10"/>
        <color rgb="FFFF0000"/>
        <rFont val="Calibri"/>
        <family val="2"/>
        <scheme val="minor"/>
      </rPr>
      <t xml:space="preserve">
Verificar se o somatório da coluna [ReceitaRealizadaLiquida] da Tabulação "ControleReceitaBALANCORR", referente a Fonte/Destinação de Recurso 'CodigoEspecificacaoFontesDestinacoesRecursos' </t>
    </r>
    <r>
      <rPr>
        <b/>
        <strike/>
        <sz val="10"/>
        <color rgb="FFFF0000"/>
        <rFont val="Calibri"/>
        <family val="2"/>
        <scheme val="minor"/>
      </rPr>
      <t>709</t>
    </r>
    <r>
      <rPr>
        <strike/>
        <sz val="10"/>
        <color rgb="FFFF0000"/>
        <rFont val="Calibri"/>
        <family val="2"/>
        <scheme val="minor"/>
      </rPr>
      <t xml:space="preserve">, </t>
    </r>
    <r>
      <rPr>
        <strike/>
        <u/>
        <sz val="10"/>
        <color rgb="FFFF0000"/>
        <rFont val="Calibri"/>
        <family val="2"/>
        <scheme val="minor"/>
      </rPr>
      <t xml:space="preserve">cuja coluna [CodigoCompletoReceita] </t>
    </r>
    <r>
      <rPr>
        <b/>
        <strike/>
        <u/>
        <sz val="10"/>
        <color rgb="FFFF0000"/>
        <rFont val="Calibri"/>
        <family val="2"/>
        <scheme val="minor"/>
      </rPr>
      <t>não seja 13210101</t>
    </r>
    <r>
      <rPr>
        <strike/>
        <u/>
        <sz val="10"/>
        <color rgb="FFFF0000"/>
        <rFont val="Calibri"/>
        <family val="2"/>
        <scheme val="minor"/>
      </rPr>
      <t xml:space="preserve"> (Remuneração de Depósitos Bancários</t>
    </r>
    <r>
      <rPr>
        <strike/>
        <sz val="10"/>
        <color rgb="FFFF0000"/>
        <rFont val="Calibri"/>
        <family val="2"/>
        <scheme val="minor"/>
      </rPr>
      <t xml:space="preserve">) </t>
    </r>
    <r>
      <rPr>
        <strike/>
        <u/>
        <sz val="10"/>
        <color rgb="FFFF0000"/>
        <rFont val="Calibri"/>
        <family val="2"/>
        <scheme val="minor"/>
      </rPr>
      <t>e Natureza da Receita não seja 1922XXXX (Restituição)</t>
    </r>
    <r>
      <rPr>
        <strike/>
        <sz val="10"/>
        <color rgb="FFFF0000"/>
        <rFont val="Calibri"/>
        <family val="2"/>
        <scheme val="minor"/>
      </rPr>
      <t xml:space="preserve">, </t>
    </r>
    <r>
      <rPr>
        <b/>
        <strike/>
        <sz val="10"/>
        <color rgb="FFFF0000"/>
        <rFont val="Calibri"/>
        <family val="2"/>
        <scheme val="minor"/>
      </rPr>
      <t>é igual</t>
    </r>
    <r>
      <rPr>
        <strike/>
        <sz val="10"/>
        <color rgb="FFFF0000"/>
        <rFont val="Calibri"/>
        <family val="2"/>
        <scheme val="minor"/>
      </rPr>
      <t xml:space="preserve"> ao somatório da coluna [ReceitaRealizadaLiquida] da Tabulação "ControleReceitaBALANCORR" para a Coluna [CodigoCompletoReceita]</t>
    </r>
    <r>
      <rPr>
        <b/>
        <strike/>
        <sz val="10"/>
        <color rgb="FFFF0000"/>
        <rFont val="Calibri"/>
        <family val="2"/>
        <scheme val="minor"/>
      </rPr>
      <t xml:space="preserve"> = 17125001</t>
    </r>
    <r>
      <rPr>
        <strike/>
        <sz val="10"/>
        <color rgb="FFFF0000"/>
        <rFont val="Calibri"/>
        <family val="2"/>
        <scheme val="minor"/>
      </rPr>
      <t xml:space="preserve">
</t>
    </r>
  </si>
  <si>
    <r>
      <rPr>
        <b/>
        <i/>
        <strike/>
        <sz val="10"/>
        <color rgb="FFFF0000"/>
        <rFont val="Calibri"/>
        <family val="2"/>
        <scheme val="minor"/>
      </rPr>
      <t>Compensação Financeira pela Exploração de Recursos Hídricos - CFH:</t>
    </r>
    <r>
      <rPr>
        <strike/>
        <sz val="10"/>
        <color rgb="FFFF0000"/>
        <rFont val="Calibri"/>
        <family val="2"/>
        <scheme val="minor"/>
      </rPr>
      <t xml:space="preserve">
</t>
    </r>
    <r>
      <rPr>
        <b/>
        <strike/>
        <u/>
        <sz val="10"/>
        <color rgb="FFFF0000"/>
        <rFont val="Calibri"/>
        <family val="2"/>
        <scheme val="minor"/>
      </rPr>
      <t>Receita CFH por Fonte:</t>
    </r>
    <r>
      <rPr>
        <strike/>
        <sz val="10"/>
        <color rgb="FFFF0000"/>
        <rFont val="Calibri"/>
        <family val="2"/>
        <scheme val="minor"/>
      </rPr>
      <t xml:space="preserve">  somatório da coluna [ReceitaRealizadaLiquida] da Tabulação "ControleReceitaBALANCORR", referente a Fonte/Destinação de Recurso 'CodigoEspecificacaoFontesDestinacoesRecursos' 709, cuja coluna [CodigoCompletoReceita] não seja 13210101 (Remuneração de Depósitos Bancários) e Natureza da Receita não seja 1922XXXX (Restituição);
</t>
    </r>
    <r>
      <rPr>
        <b/>
        <strike/>
        <u/>
        <sz val="10"/>
        <color rgb="FFFF0000"/>
        <rFont val="Calibri"/>
        <family val="2"/>
        <scheme val="minor"/>
      </rPr>
      <t>Receita CFH por NR:</t>
    </r>
    <r>
      <rPr>
        <strike/>
        <sz val="10"/>
        <color rgb="FFFF0000"/>
        <rFont val="Calibri"/>
        <family val="2"/>
        <scheme val="minor"/>
      </rPr>
      <t xml:space="preserve"> somatório da coluna [ReceitaRealizadaLiquida] da Tabulação "ControleReceitaBALANCORR" para a Coluna [CodigoCompletoReceita] = 17125001</t>
    </r>
  </si>
  <si>
    <r>
      <t xml:space="preserve"> '- Valor = 1 (Descrição: Resgistro inadequado das Receitas de CFH), quando </t>
    </r>
    <r>
      <rPr>
        <b/>
        <strike/>
        <u/>
        <sz val="11"/>
        <color rgb="FFFF0000"/>
        <rFont val="Calibri"/>
        <family val="2"/>
        <scheme val="minor"/>
      </rPr>
      <t>Receita CFH por Fonte &lt;&gt; Receita CFH por NR</t>
    </r>
    <r>
      <rPr>
        <strike/>
        <sz val="11"/>
        <color rgb="FFFF0000"/>
        <rFont val="Calibri"/>
        <family val="2"/>
        <scheme val="minor"/>
      </rPr>
      <t xml:space="preserve">.
</t>
    </r>
  </si>
  <si>
    <r>
      <t xml:space="preserve"> (Se Valor = 1) O montante de R$ XXXXXXXX,XX  registrado na NR 1.7.1.2.50.0.1 (Cota-parte da Compensação Financeira pela Exploração de Recursos Hídricos), diverge do valor de R$ XXXXXXXX,XX registrado na Fonte 709 (TRANSFERÊNCIA DA UNIÃO REFERENTE À COMPENSAÇÃO FINANCEIRA DE RECURSOS HÍDRICOS), excluída</t>
    </r>
    <r>
      <rPr>
        <b/>
        <strike/>
        <sz val="11"/>
        <color rgb="FFFF0000"/>
        <rFont val="Calibri"/>
        <family val="2"/>
        <scheme val="minor"/>
      </rPr>
      <t>s</t>
    </r>
    <r>
      <rPr>
        <strike/>
        <sz val="11"/>
        <color rgb="FFFF0000"/>
        <rFont val="Calibri"/>
        <family val="2"/>
        <scheme val="minor"/>
      </rPr>
      <t xml:space="preserve"> a Remuneração de Depósitos Bancários (NR 1.3.2.1.01.0.1) </t>
    </r>
    <r>
      <rPr>
        <b/>
        <strike/>
        <sz val="11"/>
        <color rgb="FFFF0000"/>
        <rFont val="Calibri"/>
        <family val="2"/>
        <scheme val="minor"/>
      </rPr>
      <t>e as Restituições (1.9.2.2.XX.X.X)</t>
    </r>
    <r>
      <rPr>
        <strike/>
        <sz val="11"/>
        <color rgb="FFFF0000"/>
        <rFont val="Calibri"/>
        <family val="2"/>
        <scheme val="minor"/>
      </rPr>
      <t xml:space="preserve">. A discrepância entre esses valores resultou em uma diferença de R$ XXXXXXXX,XX.
</t>
    </r>
  </si>
  <si>
    <r>
      <t xml:space="preserve">Para cada Unidade Gestora, verificar se as </t>
    </r>
    <r>
      <rPr>
        <b/>
        <strike/>
        <u/>
        <sz val="10"/>
        <color rgb="FFFF0000"/>
        <rFont val="Calibri"/>
        <family val="2"/>
        <scheme val="minor"/>
      </rPr>
      <t>Receitas por Fonte de Recursos</t>
    </r>
    <r>
      <rPr>
        <strike/>
        <sz val="10"/>
        <color rgb="FFFF0000"/>
        <rFont val="Calibri"/>
        <family val="2"/>
        <scheme val="minor"/>
      </rPr>
      <t xml:space="preserve"> são iguais as </t>
    </r>
    <r>
      <rPr>
        <b/>
        <strike/>
        <u/>
        <sz val="10"/>
        <color rgb="FFFF0000"/>
        <rFont val="Calibri"/>
        <family val="2"/>
        <scheme val="minor"/>
      </rPr>
      <t>Receitas por Natureza da Receita (NR)</t>
    </r>
    <r>
      <rPr>
        <strike/>
        <sz val="10"/>
        <color rgb="FFFF0000"/>
        <rFont val="Calibri"/>
        <family val="2"/>
        <scheme val="minor"/>
      </rPr>
      <t xml:space="preserve">, conforme  o seguinte caso:
</t>
    </r>
    <r>
      <rPr>
        <b/>
        <strike/>
        <sz val="10"/>
        <color rgb="FFFF0000"/>
        <rFont val="Calibri"/>
        <family val="2"/>
        <scheme val="minor"/>
      </rPr>
      <t xml:space="preserve">Compensação Financeira pela Produção de Petróleo - UNIÃO:
</t>
    </r>
    <r>
      <rPr>
        <strike/>
        <sz val="10"/>
        <color rgb="FFFF0000"/>
        <rFont val="Calibri"/>
        <family val="2"/>
        <scheme val="minor"/>
      </rPr>
      <t xml:space="preserve">Verificar se o somatório da coluna [ReceitaRealizadaLiquida] da Tabulação "ControleReceitaBALANCORR", referente as Fontes/Destinação de Recursos 'CodigoEspecificacaoFontesDestinacoesRecursos' </t>
    </r>
    <r>
      <rPr>
        <b/>
        <strike/>
        <sz val="10"/>
        <color rgb="FFFF0000"/>
        <rFont val="Calibri"/>
        <family val="2"/>
        <scheme val="minor"/>
      </rPr>
      <t>573, 635, 704, 720 e 721</t>
    </r>
    <r>
      <rPr>
        <strike/>
        <sz val="10"/>
        <color rgb="FFFF0000"/>
        <rFont val="Calibri"/>
        <family val="2"/>
        <scheme val="minor"/>
      </rPr>
      <t xml:space="preserve">, </t>
    </r>
    <r>
      <rPr>
        <strike/>
        <u/>
        <sz val="10"/>
        <color rgb="FFFF0000"/>
        <rFont val="Calibri"/>
        <family val="2"/>
        <scheme val="minor"/>
      </rPr>
      <t xml:space="preserve">cuja coluna [CodigoCompletoReceita] </t>
    </r>
    <r>
      <rPr>
        <b/>
        <strike/>
        <u/>
        <sz val="10"/>
        <color rgb="FFFF0000"/>
        <rFont val="Calibri"/>
        <family val="2"/>
        <scheme val="minor"/>
      </rPr>
      <t>não seja 13210101</t>
    </r>
    <r>
      <rPr>
        <strike/>
        <u/>
        <sz val="10"/>
        <color rgb="FFFF0000"/>
        <rFont val="Calibri"/>
        <family val="2"/>
        <scheme val="minor"/>
      </rPr>
      <t xml:space="preserve"> (Remuneração de Depósitos Bancários) e Natureza da Receita não seja 1922XXXX (Restituição)</t>
    </r>
    <r>
      <rPr>
        <strike/>
        <sz val="10"/>
        <color rgb="FFFF0000"/>
        <rFont val="Calibri"/>
        <family val="2"/>
        <scheme val="minor"/>
      </rPr>
      <t xml:space="preserve">, </t>
    </r>
    <r>
      <rPr>
        <b/>
        <strike/>
        <sz val="10"/>
        <color rgb="FFFF0000"/>
        <rFont val="Calibri"/>
        <family val="2"/>
        <scheme val="minor"/>
      </rPr>
      <t>é igual</t>
    </r>
    <r>
      <rPr>
        <strike/>
        <sz val="10"/>
        <color rgb="FFFF0000"/>
        <rFont val="Calibri"/>
        <family val="2"/>
        <scheme val="minor"/>
      </rPr>
      <t xml:space="preserve"> ao somatório da coluna [ReceitaRealizadaLiquida] da Tabulação "ControleReceitaBALANCORR" para as Colunas [CodigoReceitaCategoriaEconomica], [CodigoReceitaOrigem], [CodigoReceitaEspecie], [CodigoReceitaDetalhamento1] e [CodigoReceitaDetalhamento2] </t>
    </r>
    <r>
      <rPr>
        <b/>
        <strike/>
        <sz val="10"/>
        <color rgb="FFFF0000"/>
        <rFont val="Calibri"/>
        <family val="2"/>
        <scheme val="minor"/>
      </rPr>
      <t>= 171252 + 171253</t>
    </r>
    <r>
      <rPr>
        <strike/>
        <sz val="10"/>
        <color rgb="FFFF0000"/>
        <rFont val="Calibri"/>
        <family val="2"/>
        <scheme val="minor"/>
      </rPr>
      <t xml:space="preserve">
</t>
    </r>
  </si>
  <si>
    <r>
      <rPr>
        <b/>
        <i/>
        <strike/>
        <sz val="10"/>
        <color rgb="FFFF0000"/>
        <rFont val="Calibri"/>
        <family val="2"/>
        <scheme val="minor"/>
      </rPr>
      <t xml:space="preserve">Compensação Financeira pela Produção de Petróleo - UNIÃO
</t>
    </r>
    <r>
      <rPr>
        <b/>
        <strike/>
        <u/>
        <sz val="10"/>
        <color rgb="FFFF0000"/>
        <rFont val="Calibri"/>
        <family val="2"/>
        <scheme val="minor"/>
      </rPr>
      <t>Receita Petróleo União por Fonte:</t>
    </r>
    <r>
      <rPr>
        <strike/>
        <sz val="10"/>
        <color rgb="FFFF0000"/>
        <rFont val="Calibri"/>
        <family val="2"/>
        <scheme val="minor"/>
      </rPr>
      <t xml:space="preserve"> somatório da coluna [ReceitaRealizadaLiquida] da Tabulação "ControleReceitaBALANCORR", referente as Fontes/Destinação de Recursos 'CodigoEspecificacaoFontesDestinacoesRecursos' 573, 635, 704, 720 e 721, cuja coluna [CodigoCompletoReceita] não seja 13210101 (Remuneração de Depósitos Bancários) e Natureza da Receita não seja 1922XXXX (Restituição).
</t>
    </r>
    <r>
      <rPr>
        <b/>
        <strike/>
        <u/>
        <sz val="10"/>
        <color rgb="FFFF0000"/>
        <rFont val="Calibri"/>
        <family val="2"/>
        <scheme val="minor"/>
      </rPr>
      <t>Receita Petróleo União por NR:</t>
    </r>
    <r>
      <rPr>
        <strike/>
        <sz val="10"/>
        <color rgb="FFFF0000"/>
        <rFont val="Calibri"/>
        <family val="2"/>
        <scheme val="minor"/>
      </rPr>
      <t xml:space="preserve"> somatório da coluna [ReceitaRealizadaLiquida] da Tabulação "ControleReceitaBALANCORR" para as Colunas [CodigoReceitaCategoriaEconomica], [CodigoReceitaOrigem], [CodigoReceitaEspecie], [CodigoReceitaDetalhamento1] e [CodigoReceitaDetalhamento2] = 171252 + 171253
</t>
    </r>
  </si>
  <si>
    <r>
      <t xml:space="preserve">
  '- Valor = 1 (Descrição: Resgistro inadequado das Receitas de Royalties de Petróleo União), quando </t>
    </r>
    <r>
      <rPr>
        <b/>
        <strike/>
        <u/>
        <sz val="11"/>
        <color rgb="FFFF0000"/>
        <rFont val="Calibri"/>
        <family val="2"/>
        <scheme val="minor"/>
      </rPr>
      <t>Receita Petróleo União por Fonte &lt;&gt; Receita Petróleo União por NR</t>
    </r>
    <r>
      <rPr>
        <strike/>
        <sz val="11"/>
        <color rgb="FFFF0000"/>
        <rFont val="Calibri"/>
        <family val="2"/>
        <scheme val="minor"/>
      </rPr>
      <t xml:space="preserve">.
</t>
    </r>
  </si>
  <si>
    <r>
      <t xml:space="preserve"> (Se Valor = 1) O montante de R$ XXXXXXXX,XX  registrado nas NR 1.7.1.2.52.0.0 (Cota-parte da Compensação Financeira pela Produção de Petróleo) e 1.7.1.2.53.0.0 (Cota-parte do bônus de assinatura de contrato de partilha de produção), diverge do valor de R$ XXXXXXXX,XX registrado nas Fontes 573, 635, 704, 720 e 721 (Transferência de Petróleo), excluída</t>
    </r>
    <r>
      <rPr>
        <b/>
        <strike/>
        <sz val="11"/>
        <color rgb="FFFF0000"/>
        <rFont val="Calibri"/>
        <family val="2"/>
        <scheme val="minor"/>
      </rPr>
      <t>s</t>
    </r>
    <r>
      <rPr>
        <strike/>
        <sz val="11"/>
        <color rgb="FFFF0000"/>
        <rFont val="Calibri"/>
        <family val="2"/>
        <scheme val="minor"/>
      </rPr>
      <t xml:space="preserve"> a Remuneração de Depósitos Bancários (NR 1.3.2.1.01.0.1) </t>
    </r>
    <r>
      <rPr>
        <b/>
        <strike/>
        <sz val="11"/>
        <color rgb="FFFF0000"/>
        <rFont val="Calibri"/>
        <family val="2"/>
        <scheme val="minor"/>
      </rPr>
      <t>e as Restituições (1.9.2.2.XX.X.X)</t>
    </r>
    <r>
      <rPr>
        <strike/>
        <sz val="11"/>
        <color rgb="FFFF0000"/>
        <rFont val="Calibri"/>
        <family val="2"/>
        <scheme val="minor"/>
      </rPr>
      <t xml:space="preserve">. A discrepância entre esses valores resultou em uma diferença de R$ XXXXXXXX,XX.
</t>
    </r>
  </si>
  <si>
    <r>
      <t xml:space="preserve">Para cada Unidade Gestora, verificar se as </t>
    </r>
    <r>
      <rPr>
        <b/>
        <strike/>
        <u/>
        <sz val="10"/>
        <color rgb="FFFF0000"/>
        <rFont val="Calibri"/>
        <family val="2"/>
        <scheme val="minor"/>
      </rPr>
      <t>Receitas por Fonte de Recursos</t>
    </r>
    <r>
      <rPr>
        <strike/>
        <sz val="10"/>
        <color rgb="FFFF0000"/>
        <rFont val="Calibri"/>
        <family val="2"/>
        <scheme val="minor"/>
      </rPr>
      <t xml:space="preserve"> são iguais as </t>
    </r>
    <r>
      <rPr>
        <b/>
        <strike/>
        <u/>
        <sz val="10"/>
        <color rgb="FFFF0000"/>
        <rFont val="Calibri"/>
        <family val="2"/>
        <scheme val="minor"/>
      </rPr>
      <t>Receitas por Natureza da Receita (NR)</t>
    </r>
    <r>
      <rPr>
        <strike/>
        <sz val="10"/>
        <color rgb="FFFF0000"/>
        <rFont val="Calibri"/>
        <family val="2"/>
        <scheme val="minor"/>
      </rPr>
      <t xml:space="preserve">, conforme  o seguinte caso:
</t>
    </r>
    <r>
      <rPr>
        <b/>
        <strike/>
        <sz val="10"/>
        <color rgb="FFFF0000"/>
        <rFont val="Calibri"/>
        <family val="2"/>
        <scheme val="minor"/>
      </rPr>
      <t>Compensação Financeira pela Produção de Petróleo - ESTADO:</t>
    </r>
    <r>
      <rPr>
        <strike/>
        <sz val="10"/>
        <color rgb="FFFF0000"/>
        <rFont val="Calibri"/>
        <family val="2"/>
        <scheme val="minor"/>
      </rPr>
      <t xml:space="preserve">
Verificar se o somatório da coluna [ReceitaRealizadaLiquida] da Tabulação "ControleReceitaBALANCORR", referente a Fonte/Destinação de Recurso [CodigoEspecificacaoFontesDestinacoesRecursos] </t>
    </r>
    <r>
      <rPr>
        <b/>
        <strike/>
        <sz val="10"/>
        <color rgb="FFFF0000"/>
        <rFont val="Calibri"/>
        <family val="2"/>
        <scheme val="minor"/>
      </rPr>
      <t>705</t>
    </r>
    <r>
      <rPr>
        <strike/>
        <sz val="10"/>
        <color rgb="FFFF0000"/>
        <rFont val="Calibri"/>
        <family val="2"/>
        <scheme val="minor"/>
      </rPr>
      <t xml:space="preserve">, </t>
    </r>
    <r>
      <rPr>
        <strike/>
        <u/>
        <sz val="10"/>
        <color rgb="FFFF0000"/>
        <rFont val="Calibri"/>
        <family val="2"/>
        <scheme val="minor"/>
      </rPr>
      <t xml:space="preserve">cuja coluna [CodigoCompletoReceita] </t>
    </r>
    <r>
      <rPr>
        <b/>
        <strike/>
        <u/>
        <sz val="10"/>
        <color rgb="FFFF0000"/>
        <rFont val="Calibri"/>
        <family val="2"/>
        <scheme val="minor"/>
      </rPr>
      <t>não seja 13210101</t>
    </r>
    <r>
      <rPr>
        <strike/>
        <u/>
        <sz val="10"/>
        <color rgb="FFFF0000"/>
        <rFont val="Calibri"/>
        <family val="2"/>
        <scheme val="minor"/>
      </rPr>
      <t xml:space="preserve"> (Remuneração de Depósitos Bancários) e Natureza da Receita não seja 1922XXXX (Restituição)</t>
    </r>
    <r>
      <rPr>
        <strike/>
        <sz val="10"/>
        <color rgb="FFFF0000"/>
        <rFont val="Calibri"/>
        <family val="2"/>
        <scheme val="minor"/>
      </rPr>
      <t xml:space="preserve">, </t>
    </r>
    <r>
      <rPr>
        <b/>
        <strike/>
        <sz val="10"/>
        <color rgb="FFFF0000"/>
        <rFont val="Calibri"/>
        <family val="2"/>
        <scheme val="minor"/>
      </rPr>
      <t xml:space="preserve">é igual </t>
    </r>
    <r>
      <rPr>
        <strike/>
        <sz val="10"/>
        <color rgb="FFFF0000"/>
        <rFont val="Calibri"/>
        <family val="2"/>
        <scheme val="minor"/>
      </rPr>
      <t xml:space="preserve">ao somatório da coluna [ReceitaRealizadaLiquida] da Tabulação "ControleReceitaBALANCORR" para a Coluna [CodigoCompletoReceita] </t>
    </r>
    <r>
      <rPr>
        <b/>
        <strike/>
        <sz val="10"/>
        <color rgb="FFFF0000"/>
        <rFont val="Calibri"/>
        <family val="2"/>
        <scheme val="minor"/>
      </rPr>
      <t>= 17225201</t>
    </r>
  </si>
  <si>
    <r>
      <rPr>
        <b/>
        <i/>
        <strike/>
        <sz val="10"/>
        <color rgb="FFFF0000"/>
        <rFont val="Calibri"/>
        <family val="2"/>
        <scheme val="minor"/>
      </rPr>
      <t xml:space="preserve"> Compensação Financeira pela Produção de Petróleo - ESTADO</t>
    </r>
    <r>
      <rPr>
        <b/>
        <strike/>
        <sz val="10"/>
        <color rgb="FFFF0000"/>
        <rFont val="Calibri"/>
        <family val="2"/>
        <scheme val="minor"/>
      </rPr>
      <t xml:space="preserve">
</t>
    </r>
    <r>
      <rPr>
        <b/>
        <strike/>
        <u/>
        <sz val="10"/>
        <color rgb="FFFF0000"/>
        <rFont val="Calibri"/>
        <family val="2"/>
        <scheme val="minor"/>
      </rPr>
      <t>Receita Petróleo Estado por Fonte:</t>
    </r>
    <r>
      <rPr>
        <strike/>
        <sz val="10"/>
        <color rgb="FFFF0000"/>
        <rFont val="Calibri"/>
        <family val="2"/>
        <scheme val="minor"/>
      </rPr>
      <t xml:space="preserve"> somatório da coluna [ReceitaRealizadaLiquida] da Tabulação "ControleReceitaBALANCORR", referente a Fonte/Destinação de Recurso [CodigoEspecificacaoFontesDestinacoesRecursos] 705, cuja coluna [CodigoCompletoReceita] não seja 13210101 (Remuneração de Depósitos Bancários) e Natureza da Receita não seja 1922XXXX (Restituição).
</t>
    </r>
    <r>
      <rPr>
        <b/>
        <strike/>
        <u/>
        <sz val="10"/>
        <color rgb="FFFF0000"/>
        <rFont val="Calibri"/>
        <family val="2"/>
        <scheme val="minor"/>
      </rPr>
      <t>Receita Petróleo Estado por NR:</t>
    </r>
    <r>
      <rPr>
        <strike/>
        <sz val="10"/>
        <color rgb="FFFF0000"/>
        <rFont val="Calibri"/>
        <family val="2"/>
        <scheme val="minor"/>
      </rPr>
      <t xml:space="preserve"> somatório da coluna [ReceitaRealizadaLiquida] da Tabulação "ControleReceitaBALANCORR" para a Coluna [CodigoCompletoReceita] = 17225201</t>
    </r>
  </si>
  <si>
    <r>
      <t xml:space="preserve">
 '- Valor = 1 (Descrição: Resgistro inadequado das Receitas de Royalties de Petróleo Estado), quando </t>
    </r>
    <r>
      <rPr>
        <b/>
        <strike/>
        <u/>
        <sz val="11"/>
        <color rgb="FFFF0000"/>
        <rFont val="Calibri"/>
        <family val="2"/>
        <scheme val="minor"/>
      </rPr>
      <t>Receita Petróleo Estado por Fonte &lt;&gt; Receita Petróleo Estado por NR.</t>
    </r>
  </si>
  <si>
    <r>
      <t xml:space="preserve"> (Se Valor = 1) O montante de R$ XXXXXXXX,XX  registrado na NR 1.7.2.2.52.0.1 (Cota-parte Royalties – Compensação Financeira pela Produção do Petróleo - ESTADO), diverge do valor de R$ XXXXXXXX,XX registrado na Fonte 705 (TRANSFERÊNCIAS DOS ESTADOS REFERENTES A COMPENSAÇÕES FINANCEIRAS PELA EXPLORAÇÃO DE RECURSOS NATURAIS), excluída</t>
    </r>
    <r>
      <rPr>
        <b/>
        <strike/>
        <sz val="11"/>
        <color rgb="FFFF0000"/>
        <rFont val="Calibri"/>
        <family val="2"/>
        <scheme val="minor"/>
      </rPr>
      <t>s</t>
    </r>
    <r>
      <rPr>
        <strike/>
        <sz val="11"/>
        <color rgb="FFFF0000"/>
        <rFont val="Calibri"/>
        <family val="2"/>
        <scheme val="minor"/>
      </rPr>
      <t xml:space="preserve"> a Remuneração de Depósitos Bancários (NR 1.3.2.1.01.0.1)</t>
    </r>
    <r>
      <rPr>
        <b/>
        <strike/>
        <sz val="11"/>
        <color rgb="FFFF0000"/>
        <rFont val="Calibri"/>
        <family val="2"/>
        <scheme val="minor"/>
      </rPr>
      <t xml:space="preserve"> e as Restituições (1.9.2.2.XX.X.X)</t>
    </r>
    <r>
      <rPr>
        <strike/>
        <sz val="11"/>
        <color rgb="FFFF0000"/>
        <rFont val="Calibri"/>
        <family val="2"/>
        <scheme val="minor"/>
      </rPr>
      <t>. A discrepância entre esses valores resultou em uma diferença de R$ XXXXXXXX,XX.</t>
    </r>
  </si>
  <si>
    <t xml:space="preserve"> - Executar para todas as UGs, somente se a remessa de PCM e Folha estiverem homologadas para o mês e ano de referência (atenção para delegação de envio de Folha)
 - Buscar valores na PCM, até o mês/ano de referência, no arquivo BALANCORR,  o saldo inicial de janeiro + (Movimento crédito - Movimento débito) da conta contábil 2.1.8.8.3.01.02 - CONTRIBUIÇÃO AO RGPS, Conta corrente 36, quando o campo &lt;RegimePrevidenciario&gt; igual a 4 - RGPS – SERVIDORES/EMPREGADOS REGIDOS PELA CLT;
 - Comparar com o somatório do campo "Valor" para o campo "CodigoItem" = 5  + 10 na tabela  &lt;PCF.ConsolidacaoFolhaValor&gt; do Módulo da Folha de Pagamento (filtrar campos UnidadeGestoraResponsavel e AnoReferencia) da estrutura ConsolidacaoFolhaValor no módulo Folha de Pagamento, no mês de referência.
Descrição de CodigoItem:
5 - Valor total retido de contribuição ao RGPS, exceto 13º;
10 - Valor total retido de contribuição ao RGPS referente ao 13º</t>
  </si>
  <si>
    <r>
      <t xml:space="preserve"> - SaldoContribuicaoServidor_RGPS-PCM : </t>
    </r>
    <r>
      <rPr>
        <sz val="11"/>
        <rFont val="Calibri"/>
        <family val="2"/>
        <scheme val="minor"/>
      </rPr>
      <t xml:space="preserve">saldo inicial de janeiro + (Movimento crédito - Movimento débito) até o mÊs de referência da conta contábil 2.1.8.8.3.01.02 - CONTRIBUIÇÃO AO RGPS, Conta corrente 36, quando o campo &lt;RegimePrevidenciario&gt; igual a 4 - RGPS – SERVIDORES/EMPREGADOS REGIDOS PELA CLT
</t>
    </r>
    <r>
      <rPr>
        <b/>
        <sz val="11"/>
        <rFont val="Calibri"/>
        <family val="2"/>
        <scheme val="minor"/>
      </rPr>
      <t xml:space="preserve">
 - RetidoContribuicaoServidor_RGPS-Folha: 
</t>
    </r>
    <r>
      <rPr>
        <sz val="11"/>
        <rFont val="Calibri"/>
        <family val="2"/>
        <scheme val="minor"/>
      </rPr>
      <t>Somatório do campo "Valor" para o campo "CodigoItem" =  5  + 10 na tabela  &lt;PCF.ConsolidacaoFolhaValor&gt; do Módulo da Folha de Pagamento (filtrar campos UnidadeGestoraResponsavel e AnoReferencia, MesReferencia)</t>
    </r>
    <r>
      <rPr>
        <b/>
        <sz val="11"/>
        <rFont val="Calibri"/>
        <family val="2"/>
        <scheme val="minor"/>
      </rPr>
      <t xml:space="preserve">
 - PercentualSaldoContribuicaoServidor_RGPS : </t>
    </r>
    <r>
      <rPr>
        <sz val="11"/>
        <rFont val="Calibri"/>
        <family val="2"/>
        <scheme val="minor"/>
      </rPr>
      <t>[SaldoContribuicaoServidor_RGPS-PCM / RetidoContribuicaoServidor_RGPS-Folha] * 100</t>
    </r>
    <r>
      <rPr>
        <b/>
        <sz val="11"/>
        <rFont val="Calibri"/>
        <family val="2"/>
        <scheme val="minor"/>
      </rPr>
      <t xml:space="preserve">
 - TotalMovimentoCréditoRGPS: </t>
    </r>
    <r>
      <rPr>
        <sz val="11"/>
        <rFont val="Calibri"/>
        <family val="2"/>
        <scheme val="minor"/>
      </rPr>
      <t>Somatório do Movimento Crédito - Somatório do campo EstornoMovimentoCredito da conta contábil 2.1.8.8.3.01.02 - CONTRIBUIÇÃO AO RGPS, no BALANCORR Conta Corrente 36, quando o campo &lt;RegimePrevidenciario&gt; igual a 4 - RGPS – SERVIDORES/EMPREGADOS REGIDOS PELA CLT.</t>
    </r>
  </si>
  <si>
    <t>(I) 1,  se PercentualSaldoContribuicaoServidor_RGPS &gt; 110%
(II) 2,  se PercentualSaldoContribuicaoServidor_RGPS &lt; 90% e TotalMovimentoCréditoRGPS &lt; que o valor RetidoContribuicaoServidor_RGPS-Folha.</t>
  </si>
  <si>
    <t>(I) O valor do Saldo da Contribuição do Servidor_RGPS - saldo final da conta contábil 2.1.8.8.3.01.02 - CONTRIBUIÇÃO AO RGPS, Conta corrente 36, quando o campo &lt;RegimePrevidenciario&gt; igual a 4 - RGPS – SERVIDORES/EMPREGADOS REGIDOS PELA CLT, no mês de referência ( R$ &lt; SaldoContribuicaoServidor_RGPS-PCM&gt; ) é superior ao valor retido informado no Módulo Folha de Pagamento ( R$ &lt;RetidoContribuicaoServidor_ RGPS-Folha&gt; ). No que tange às contribuições previdenciárias do servidor para o RGPS, verifica-se que os valores a recolher pela unidade gestora, até o mês de referência, representaram &lt;PercentualSaldoContribuicaoServidor_RGPS&gt;% dos valores retidos no mês de referência, sendo considerados passíveis de justificativas por haver indício de não recolhimento de valores retidos.
(II) O valor do Saldo da Contribuição do Servidor_RGPS - saldo final da conta contábil 2.1.8.8.3.01.02 - CONTRIBUIÇÃO AO RGPS, Conta corrente 36, quando o campo &lt;RegimePrevidenciario&gt; igual a 4 - RGPS – SERVIDORES/EMPREGADOS REGIDOS PELA CLT, no mês de referência ( R$ &lt; SaldoContribuicaoServidor_RGPS-PCM&gt; ) é inferior ao valor retido informado no Módulo Folha de Pagamento ( R$ &lt;RetidoContribuicaoServidor_ RGPS-Folha&gt; ). No que tange às contribuições previdenciárias do servidor para o RGPS, verifica-se que os valores a recolher pela unidade gestora, até o mês de referência, representaram &lt;PercentualSaldoContribuicaoServidor_RGPS&gt;% dos valores retidos no mês de referência, sendo considerados passíveis de justificativas. Verifique possíveis erros de contabilização.</t>
  </si>
  <si>
    <r>
      <t xml:space="preserve"> - </t>
    </r>
    <r>
      <rPr>
        <b/>
        <sz val="11"/>
        <rFont val="Calibri"/>
        <family val="2"/>
        <scheme val="minor"/>
      </rPr>
      <t>SaldoContribuicaoServidor_RPPS-PCM :</t>
    </r>
    <r>
      <rPr>
        <sz val="11"/>
        <rFont val="Calibri"/>
        <family val="2"/>
        <scheme val="minor"/>
      </rPr>
      <t xml:space="preserve"> saldo final da conta contábil 2.1.8.8.2.01.01 - RPPS - RETENÇÕES SOBRE VENCIMENTOS E VANTAGENS.
 - </t>
    </r>
    <r>
      <rPr>
        <b/>
        <sz val="11"/>
        <rFont val="Calibri"/>
        <family val="2"/>
        <scheme val="minor"/>
      </rPr>
      <t>RetidoContribuicaoServidor_RPPS-Folha :</t>
    </r>
    <r>
      <rPr>
        <sz val="11"/>
        <rFont val="Calibri"/>
        <family val="2"/>
        <scheme val="minor"/>
      </rPr>
      <t xml:space="preserve"> 
Somatório do campo "Valor" para o campo "CodigoItem" = 6 + 11 + 46 + 47 + 48 + 49 na tabela  &lt;PCF.ConsolidacaoFolhaValor&gt; do Módulo da Folha de Pagamento (filtrar campos UnidadeGestoraResponsavel e AnoReferencia).
</t>
    </r>
    <r>
      <rPr>
        <b/>
        <sz val="11"/>
        <rFont val="Calibri"/>
        <family val="2"/>
        <scheme val="minor"/>
      </rPr>
      <t xml:space="preserve"> - PercentualSaldoContribuicaoServidor_RPPS :</t>
    </r>
    <r>
      <rPr>
        <sz val="11"/>
        <rFont val="Calibri"/>
        <family val="2"/>
        <scheme val="minor"/>
      </rPr>
      <t xml:space="preserve"> [SaldoContribuicaoServidor_RPPS-PCM / RetidoContribuicaoServidor_RPPS-Folha] * 100
</t>
    </r>
    <r>
      <rPr>
        <b/>
        <sz val="11"/>
        <rFont val="Calibri"/>
        <family val="2"/>
        <scheme val="minor"/>
      </rPr>
      <t>- TotalMovimentoCréditoRPPS:</t>
    </r>
    <r>
      <rPr>
        <sz val="11"/>
        <rFont val="Calibri"/>
        <family val="2"/>
        <scheme val="minor"/>
      </rPr>
      <t xml:space="preserve"> Somatório do Movimento Crédito - Somatório do campo EstornoMovimentoCredito da conta contábil 2.1.8.8.2.01.01 - RPPS - RETENÇÕES SOBRE VENCIMENTOS E VANTAGENS, no BALANCORR Conta Corrente 36, quando o campo &lt;RegimePrevidenciario&gt; igual a 1 + 2 + 3.</t>
    </r>
  </si>
  <si>
    <t>(I) 1,  se PercentualSaldoContribuicaoServidor_RPPS &gt; 110%
(II) 2,  se PercentualSaldoContribuicaoServidor_RPPS &lt; 90% e TotalMovimentoCréditoRPPS &lt; que o valor RetidoContribuicaoServidor_RPPS-Folha.</t>
  </si>
  <si>
    <t>(I) O valor do saldo da Contribuição do Servidor_RPPS - saldo final da conta contábil 2.1.8.8.2.01.01 - RPPS - RETENÇÕES SOBRE VENCIMENTOS E VANTAGENS, até o mês de referência ( R$ &lt; SaldoContribuiCAoServidor_RPPS-PCM&gt; ) é superior ao valor retido informado no Módulo Folha de Pagamento ( R$ &lt;RetidoContribuicaoServidores_RPPS-Folha&gt; ).
No que tange às contribuições previdenciárias do servidor para o RPPS, verifica-se que o saldo dos valores a recolher pela unidade gestora, até o mês de referência, representaram &lt;PercentualSaldoContribuicaoServidor_RPPS&gt;% dos valores retidos no mês de referência, sendo considerados passíveis de justificativas por haver indício de não recolhimento de valores retidos.
(II) O valor do saldo da Contribuição do Servidor_RPPS - saldo final da conta contábil 2.1.8.8.2.01.01 - RPPS - RETENÇÕES SOBRE VENCIMENTOS E VANTAGENS, até o mês de referência ( R$ &lt; SaldoContribuiCAoServidor_RPPS-PCM&gt; ) é inferior ao valor retido informado no Módulo Folha de Pagamento ( R$ &lt;RetidoContribuicaoServidores_RPPS-Folha&gt; ).
No que tange às contribuições previdenciárias do servidor para o RPPS, verifica-se que o saldo dos valores a recolher pela unidade gestora, até o mês de referência, representaram &lt;PercentualSaldoContribuicaoServidor_RPPS&gt;% dos valores retidos no mês de referência, sendo considerados passíveis de justificativas. Verifique possíveis erros de contabilização.</t>
  </si>
  <si>
    <t xml:space="preserve"> - Executar para todas as UGs, somente se a remessa de PCM e Folha estiverem homologadas para o mês e ano de referência (atenção para delegação de envio de Folha)
 - Buscar na tabulação ControleDespesaPorDotacaoBALANCORR a Despesa Liquidada até o mês/ano de referência nas naturezas de despesa::
- 3.1.91.13.08 - CONTRIBUIÇÕES PREVIDENCIÁRIAS - RPPS - PESSOAL ATIVO DO PLANO PREVIDENCIÁRIO;
- 3.1.91.13.11 - CONTRIBUIÇÕES PREVIDENCIÁRIAS - RPPS - PESSOAL ATIVO DO PLANO FINANCEIRO
 -Comparar com o somatório do campo ValorEfetivoContribuicao da estrutura BasePrevidencia com o campo TipoBasePrevidenciaria igual a “3 – Patronal normal“ e “4 - Patronal 13° salário” do módulo Folha de Pagamento, para o mesmo período. Para realizar esse somatório deve recuperar os dados da estrutura Matricula com campo DetalheTipoMatricula igual a “1 - Em atividade”, “ 2 – Desligado” e “9 - Afastado temporariamente” e Previdencia igual a “2 - RPPS” e deve excetuar os dados da estrutura Matricula com vinculação com dados da estrutura Cessao com campo SituacaoCessao igual a “2 – Recebido “ e os três primeiros dígitos do campo CodigoUnidadeGestora forem diferentes dos três primeiros dígitos do campo UnidadeGestoraReferencia.</t>
  </si>
  <si>
    <t xml:space="preserve"> - LiquidadoContribuicaoPatronalNormal_RPPS-PCM : Somatório do campo &lt;DespesaLiquidada&gt; da tabela ControleDespesaPorDotacaoBALANCORR (UG e Ano Referencia), para a chave "CategoriaEconomicaDespesa; GrupoNaturezaDespesa; ModalidadeAplicacao; ElementoDespesa; SubElementoDespesa" iguais a: 31911308, 31911311.
 - DevidoContribuicaoPatronalNormal_RPPS-Folha : Somatório do campo ValorEfetivoContribuicao da estrutura BasePrevidencia  do módulo Folha de Pagamento (UG e Ano Referencia), com o campo TipoBasePrevidenciaria igual a 3 e  4, para matrículas com o campo DetalheTipoMatricula igual a 1, 2 ou 9 e com campo Previdência igual a 2,  (excetuar os dados da estrutura Matricula com vinculação com dados da estrutura Cessao com campo SituacaoCessao igual a 2  e os três primeiros dígitos do campo CodigoUnidadeGestora forem diferentes dos três primeiros dígitos do campo UnidadeGestoraReferencia).
 - PercentualLiquidadoContribuicaoPatronalNormal_RPPS : [LiquidadoContribuicaoPatronalNormal_RPPS-PCM / DevidoContribuicaoPatronalNormal_RPPS-Folha] * 100</t>
  </si>
  <si>
    <t>(3) UG Estadual; ou UG Consórcio, ou mês 0 (Abertura), ou mês 13; ou UGs de Ente que NÃO possui RPPS.
(2) Remessa de Folha homologada (verificar delegação)
(1) Caso contrário</t>
  </si>
  <si>
    <t>(I) O valor liquidado da Contribuição Patronal Normal_RPPS (ND 3.1.91.13.08 + 3.1.91.13.11) até o mês de referência ( R$ &lt;LiquidadoContribuiçãoPatronalNormal_RPPS-PCM&gt;  diverge do valor devido informado no Módulo Folha de Pagamento ( R$ &lt;DevidoContribuicaoPatronalNormal_ RPPS-Folha&gt; ). No que tange às contribuições previdenciárias do RPPS (parte patronal normal), verifica-se que os valores liquidados pela unidade gestora, até o mês de referência, representaram &lt;PercentualLiquidadoContribuicaoPatronalNormal_RPPS&gt;% dos valores devidos, sendo considerados passíveis de justificativas.</t>
  </si>
  <si>
    <r>
      <t xml:space="preserve">(I) O </t>
    </r>
    <r>
      <rPr>
        <b/>
        <sz val="11"/>
        <rFont val="Calibri"/>
        <family val="2"/>
        <scheme val="minor"/>
      </rPr>
      <t xml:space="preserve">valor pago </t>
    </r>
    <r>
      <rPr>
        <sz val="11"/>
        <rFont val="Calibri"/>
        <family val="2"/>
        <scheme val="minor"/>
      </rPr>
      <t xml:space="preserve">até o mês </t>
    </r>
    <r>
      <rPr>
        <b/>
        <sz val="11"/>
        <rFont val="Calibri"/>
        <family val="2"/>
        <scheme val="minor"/>
      </rPr>
      <t>(apresentar o valor do item 5 - R$ X,XX)</t>
    </r>
    <r>
      <rPr>
        <sz val="11"/>
        <rFont val="Calibri"/>
        <family val="2"/>
        <scheme val="minor"/>
      </rPr>
      <t xml:space="preserve"> referente ao Repasse do Aporte para Amortização do Défict Atuarial </t>
    </r>
    <r>
      <rPr>
        <b/>
        <sz val="11"/>
        <rFont val="Calibri"/>
        <family val="2"/>
        <scheme val="minor"/>
      </rPr>
      <t xml:space="preserve">(3.3.91.97.00) </t>
    </r>
    <r>
      <rPr>
        <sz val="11"/>
        <rFont val="Calibri"/>
        <family val="2"/>
        <scheme val="minor"/>
      </rPr>
      <t xml:space="preserve">é menor que o valor devido até o mês </t>
    </r>
    <r>
      <rPr>
        <b/>
        <sz val="11"/>
        <rFont val="Calibri"/>
        <family val="2"/>
        <scheme val="minor"/>
      </rPr>
      <t>(apresentar valor do item 4 R$ X,XX)</t>
    </r>
    <r>
      <rPr>
        <sz val="11"/>
        <rFont val="Calibri"/>
        <family val="2"/>
        <scheme val="minor"/>
      </rPr>
      <t xml:space="preserve"> referente aos aportes mensais estabelecidos pelo Plano de Amortização do Déficit Atuarial para o exercício de 20XX (Exercício de Referência) encaminhado ao TCEES no arquivo PLANOAMORT.XML.
</t>
    </r>
  </si>
  <si>
    <r>
      <t xml:space="preserve">Para a Esfera Administrativa, verificar se as transferências obrigatórias realizadas pela União e pelo Estado, conforme valores obtidos dos sites de dados abertos dos referidos entes e registrados na tabela "EXT.TransferenciaObrigatoria", estão em conformidade com os valores contabilizados, considerando o período de janeiro até o mês de referência.
(idcTipo 100) União – FPM: (Cota Mensal)17115111 + (Cotas Extraordinárias)17115121
(idcTipo 101) União – FUNDEB e Complementação do FUNDEB: (FUNDEB)17515001 + (Complementação VAAT) 17155001 + (Complementação VAAF)17155101 + (Complementação VAAR)17155201
(idcTipo 102) União – LC 176/2020: 17195801
(idcTipo 103) União – ITR: 17115201
(idcTipo 104) União – IOF: 17115501
(idcTipo 200) Estado – ICMS: 17215001 </t>
    </r>
    <r>
      <rPr>
        <b/>
        <sz val="11"/>
        <rFont val="Calibri"/>
        <family val="2"/>
        <scheme val="minor"/>
      </rPr>
      <t>(</t>
    </r>
    <r>
      <rPr>
        <b/>
        <i/>
        <u/>
        <sz val="11"/>
        <rFont val="Calibri"/>
        <family val="2"/>
        <scheme val="minor"/>
      </rPr>
      <t>Suspenso para os Entes que não autorizaram o Banestes enviar os extratos referentes ao CNPJ da UG PREFEITURA</t>
    </r>
    <r>
      <rPr>
        <b/>
        <sz val="11"/>
        <rFont val="Calibri"/>
        <family val="2"/>
        <scheme val="minor"/>
      </rPr>
      <t>) Do valor tranferido registrado na Tabela "EXT.TransferenciaObrigatoria" deve-se excluiro somatório do [ValorLancamento] nos extratos bancários recebido do Banestes referente ao Ente, para [CategoriaLancamento] = 103 e [CodigoHistorico] = 3372 (Estorno de ICMS), até o mês de referência.</t>
    </r>
    <r>
      <rPr>
        <sz val="11"/>
        <rFont val="Calibri"/>
        <family val="2"/>
        <scheme val="minor"/>
      </rPr>
      <t xml:space="preserve">
(idcTipo 201) Estado – IPI: 17215201
(idcTipo 202) Estado – IPVA: 17215101 </t>
    </r>
    <r>
      <rPr>
        <b/>
        <sz val="11"/>
        <rFont val="Calibri"/>
        <family val="2"/>
        <scheme val="minor"/>
      </rPr>
      <t>(</t>
    </r>
    <r>
      <rPr>
        <b/>
        <i/>
        <u/>
        <sz val="11"/>
        <rFont val="Calibri"/>
        <family val="2"/>
        <scheme val="minor"/>
      </rPr>
      <t>Suspenso para os Entes que não autorizaram o Banestes enviar os extratos referentes ao CNPJ da UG PREFEITURA</t>
    </r>
    <r>
      <rPr>
        <b/>
        <sz val="11"/>
        <rFont val="Calibri"/>
        <family val="2"/>
        <scheme val="minor"/>
      </rPr>
      <t>) Do valor tranferido registrado na Tabela "EXT.TransferenciaObrigatoria" deve-se excluiro somatório do [ValorLancamento] nos extratos bancários recebido do Banestes referente ao Ente, para [CategoriaLancamento] = 103 e [CodigoHistorico] = 2040 (Estorno de IPVA), até o mês de referência.</t>
    </r>
    <r>
      <rPr>
        <sz val="11"/>
        <rFont val="Calibri"/>
        <family val="2"/>
        <scheme val="minor"/>
      </rPr>
      <t xml:space="preserve">
(idcTipo 203) Estado – Cota parte de royalties - compensação financeira pela produção do petróleo: 17225201
(idcTipo 204) Estado – Compensação Financeira das Perdas de ICMS - Art. 4 - LC 194/2022 : 17295301
(idcTipo 205) Estado – CIDE: 17215301
Obs:
Para IdcTipo (100, 101, 102, 103, 104) soma da ReceitaRealizadaLiquida
Para IdcTipo (200, 201, 202, 203, 204, 205) soma da ReceitaRealizadaLiquida + ReceitaRealizadaDeducaoFUNDEB</t>
    </r>
  </si>
  <si>
    <t>(Se Valor = 1) A Contratação detalhada abaixo, informada no Conta Corrente 28 - INSTRUMENTOS DE CONTRATAÇÃO (Módulo CidadES Contas), não foi identificada na estrutura "InstrumentoContratacao'' da Remessa Contratação. Tal situação pode ter ocorrido devido à ausência de envio do Instrumento Contratual ao Módulo Contratação (Fase 3), ou devido à divergência de pelo menos uma das informações elencadas abaixo relativas à contratação e evidenciadas em ambos os Módulos.
Identificação Contratação: [IdentificacaoContratacao]
Número e Ano do Edital: [NumeroEdital]/[AnoEdital]
Número e Ano do Instrumento de Contratação: [NumeroInstrumentoContratacao]/ [AnoInstrumentoContratacao]
Número e Ano do Processo: [NumProcesso]/[AnoProcesso]
" (Se Valor = 2) A Contratação detalhada abaixo, informada no Conta Corrente 28 - INSTRUMENTOS DE CONTRATAÇÃO (Módulo CidadES Contas), consta cancelada no Módulo Contratação. 
Identificação Contratação: [IdentificacaoContratacao]
Número e Ano do Edital: [NumeroEdital]/[AnoEdital]
Número e Ano do Instrumento de Contratação: [NumeroInstrumentoContratacao]/ [AnoInstrumentoContratacao]
Número e Ano do Processo: [NumProcesso]/[AnoProcesso]</t>
  </si>
  <si>
    <r>
      <t xml:space="preserve">(3) As UG's Estaduais e Consórcios, ou mês 0 (abertura) ou mês 13
(2) Remessas de Contratação </t>
    </r>
    <r>
      <rPr>
        <b/>
        <sz val="11"/>
        <rFont val="Calibri"/>
        <family val="2"/>
        <scheme val="minor"/>
      </rPr>
      <t>do mês seguinte</t>
    </r>
    <r>
      <rPr>
        <sz val="11"/>
        <rFont val="Calibri"/>
        <family val="2"/>
        <scheme val="minor"/>
      </rPr>
      <t xml:space="preserve"> Homologada
(1) Caso contrário</t>
    </r>
  </si>
  <si>
    <t>[Chave BALANCORR C/C 28] = [IdentificacaoContratacao]/[NumeroEdital]/[AnoEdital]/[NumeroInstrumentoContratacao]/[AnoInstrumentoContratacao]/[AnoProcesso]/[NumProcesso]
[IdentificacaoContratacao] : Código de Identificação da Contrtação gerado no Módulo Contratação
[NumeroEdital]: Número do Edital da Contrtação informado no Módulo Contratação
[AnoEdital]: Ano do Edital da Contrtação informado no Módulo Contratação
[NumeroInstrumentoContratacao]: Número do instrumentro Contratual informado no Módulo Contratação
[AnoInstrumentoContratacao]: Ano do instrumentro Contratual informado no Módulo Contratação
[AnoProcesso]: Ano do processo da contratação informado no Módulo Contratação
[NumProcesso]: Número do processo da contratação informado no Módulo Contratação</t>
  </si>
  <si>
    <r>
      <t xml:space="preserve">Para a Esfera Administrativa, verificar se as transferências oriundas de Emendas Parlamentares realizadas pela União, conforme valores obtidos no site de dados abertos do Governo Federal e registrados na tabela "ext.EmendaParlamentar", estão de acordo com os dados contabilizados pelos municípios.
</t>
    </r>
    <r>
      <rPr>
        <b/>
        <u/>
        <sz val="10"/>
        <rFont val="Calibri"/>
        <family val="2"/>
        <scheme val="minor"/>
      </rPr>
      <t>Valor Transferido:</t>
    </r>
    <r>
      <rPr>
        <sz val="10"/>
        <rFont val="Calibri"/>
        <family val="2"/>
        <scheme val="minor"/>
      </rPr>
      <t xml:space="preserve"> Somatório da coluna [Valor] da tabela "ext.EmendaParlamentar", observando as seguintes condições:
</t>
    </r>
    <r>
      <rPr>
        <b/>
        <i/>
        <sz val="10"/>
        <rFont val="Calibri"/>
        <family val="2"/>
        <scheme val="minor"/>
      </rPr>
      <t>TipoEmenda 1</t>
    </r>
    <r>
      <rPr>
        <i/>
        <sz val="10"/>
        <rFont val="Calibri"/>
        <family val="2"/>
        <scheme val="minor"/>
      </rPr>
      <t>:</t>
    </r>
    <r>
      <rPr>
        <sz val="10"/>
        <rFont val="Calibri"/>
        <family val="2"/>
        <scheme val="minor"/>
      </rPr>
      <t xml:space="preserve"> Emenda Parlamentar Individual (Receita Corrente): IdcOrigem = 1  - União; idcTipo = 1 - Individual; CategoriaEconomicaDespesa = 3 - Corrente.
</t>
    </r>
    <r>
      <rPr>
        <b/>
        <i/>
        <sz val="10"/>
        <rFont val="Calibri"/>
        <family val="2"/>
        <scheme val="minor"/>
      </rPr>
      <t>TipoEmenda 2</t>
    </r>
    <r>
      <rPr>
        <i/>
        <sz val="10"/>
        <rFont val="Calibri"/>
        <family val="2"/>
        <scheme val="minor"/>
      </rPr>
      <t>:</t>
    </r>
    <r>
      <rPr>
        <sz val="10"/>
        <rFont val="Calibri"/>
        <family val="2"/>
        <scheme val="minor"/>
      </rPr>
      <t xml:space="preserve"> Emenda Parlamentar Individual (Receita de Capital):  IdcOrigem = 1  - União; idcTipo = 1 - Individual; CategoriaEconomicaDespesa = 4 - Capital.
</t>
    </r>
    <r>
      <rPr>
        <b/>
        <i/>
        <sz val="10"/>
        <rFont val="Calibri"/>
        <family val="2"/>
        <scheme val="minor"/>
      </rPr>
      <t>TipoEmenda 3</t>
    </r>
    <r>
      <rPr>
        <i/>
        <sz val="10"/>
        <rFont val="Calibri"/>
        <family val="2"/>
        <scheme val="minor"/>
      </rPr>
      <t>:</t>
    </r>
    <r>
      <rPr>
        <sz val="10"/>
        <rFont val="Calibri"/>
        <family val="2"/>
        <scheme val="minor"/>
      </rPr>
      <t xml:space="preserve"> Emenda Parlamentar de Bancada (Receita Corrente): IdcOrigem = 1  - União; idcTipo = 2 - Bancada; CategoriaEconomicaDespesa = 3 - Corrente.
</t>
    </r>
    <r>
      <rPr>
        <b/>
        <sz val="10"/>
        <rFont val="Calibri"/>
        <family val="2"/>
        <scheme val="minor"/>
      </rPr>
      <t xml:space="preserve">
</t>
    </r>
    <r>
      <rPr>
        <b/>
        <i/>
        <sz val="10"/>
        <rFont val="Calibri"/>
        <family val="2"/>
        <scheme val="minor"/>
      </rPr>
      <t>TipoEmenda 4</t>
    </r>
    <r>
      <rPr>
        <i/>
        <sz val="10"/>
        <rFont val="Calibri"/>
        <family val="2"/>
        <scheme val="minor"/>
      </rPr>
      <t>:</t>
    </r>
    <r>
      <rPr>
        <sz val="10"/>
        <rFont val="Calibri"/>
        <family val="2"/>
        <scheme val="minor"/>
      </rPr>
      <t xml:space="preserve"> Emenda Parlamentar de Bancada  (Receita de Capital): IdcOrigem = 1  - União; idcTipo = 2 - Bancada; CategoriaEconomicaDespesa = 4 - Capital.
</t>
    </r>
    <r>
      <rPr>
        <b/>
        <i/>
        <sz val="10"/>
        <rFont val="Calibri"/>
        <family val="2"/>
        <scheme val="minor"/>
      </rPr>
      <t>TipoEmenda 5:</t>
    </r>
    <r>
      <rPr>
        <sz val="10"/>
        <rFont val="Calibri"/>
        <family val="2"/>
        <scheme val="minor"/>
      </rPr>
      <t xml:space="preserve"> Emenda Parlamentar Individual - Transferência Especial (Receita Corrente): IdcOrigem = 1  - União; idcTipo = 1 - Individual; CategoriaEconomicaDespesa = 3 - Corrente; TransferenciaEspecial = S - Sim.
</t>
    </r>
    <r>
      <rPr>
        <b/>
        <i/>
        <sz val="10"/>
        <rFont val="Calibri"/>
        <family val="2"/>
        <scheme val="minor"/>
      </rPr>
      <t>TipoEmenda 6:</t>
    </r>
    <r>
      <rPr>
        <sz val="10"/>
        <rFont val="Calibri"/>
        <family val="2"/>
        <scheme val="minor"/>
      </rPr>
      <t xml:space="preserve"> Emenda Parlamentar Individual - Transferência Especial  (Receita de Capital): IdcOrigem = 1  - União; idcTipo = 1 - Individual; CategoriaEconomicaDespesa = 4 - Capital; TransferenciaEspecial = S - Sim.
</t>
    </r>
    <r>
      <rPr>
        <b/>
        <u/>
        <sz val="10"/>
        <rFont val="Calibri"/>
        <family val="2"/>
        <scheme val="minor"/>
      </rPr>
      <t>Valor Contabilizado:</t>
    </r>
    <r>
      <rPr>
        <sz val="10"/>
        <rFont val="Calibri"/>
        <family val="2"/>
        <scheme val="minor"/>
      </rPr>
      <t xml:space="preserve"> Somatório da coluna [ReceitaRealizadaLiquida] da Tabulação "ControleReceitaBALANCORR", observando as seguintes condições:
</t>
    </r>
    <r>
      <rPr>
        <b/>
        <i/>
        <sz val="10"/>
        <rFont val="Calibri"/>
        <family val="2"/>
        <scheme val="minor"/>
      </rPr>
      <t>TipoEmenda 1:</t>
    </r>
    <r>
      <rPr>
        <sz val="10"/>
        <rFont val="Calibri"/>
        <family val="2"/>
        <scheme val="minor"/>
      </rPr>
      <t xml:space="preserve"> Emenda Parlamentar Individual (Receita Corrente):  CF = 3110 + 3111; NR = 1</t>
    </r>
    <r>
      <rPr>
        <b/>
        <sz val="10"/>
        <rFont val="Calibri"/>
        <family val="2"/>
        <scheme val="minor"/>
      </rPr>
      <t>71</t>
    </r>
    <r>
      <rPr>
        <sz val="10"/>
        <rFont val="Calibri"/>
        <family val="2"/>
        <scheme val="minor"/>
      </rPr>
      <t xml:space="preserve">
</t>
    </r>
    <r>
      <rPr>
        <b/>
        <i/>
        <sz val="10"/>
        <rFont val="Calibri"/>
        <family val="2"/>
        <scheme val="minor"/>
      </rPr>
      <t>TipoEmenda 2:</t>
    </r>
    <r>
      <rPr>
        <sz val="10"/>
        <rFont val="Calibri"/>
        <family val="2"/>
        <scheme val="minor"/>
      </rPr>
      <t xml:space="preserve"> Emenda Parlamentar Individual (Receita de Capital): CF = 3110 + 3111 e NR = 2</t>
    </r>
    <r>
      <rPr>
        <b/>
        <sz val="10"/>
        <rFont val="Calibri"/>
        <family val="2"/>
        <scheme val="minor"/>
      </rPr>
      <t>41</t>
    </r>
    <r>
      <rPr>
        <sz val="10"/>
        <rFont val="Calibri"/>
        <family val="2"/>
        <scheme val="minor"/>
      </rPr>
      <t xml:space="preserve">
</t>
    </r>
    <r>
      <rPr>
        <b/>
        <i/>
        <sz val="10"/>
        <rFont val="Calibri"/>
        <family val="2"/>
        <scheme val="minor"/>
      </rPr>
      <t>TipoEmenda 3:</t>
    </r>
    <r>
      <rPr>
        <sz val="10"/>
        <rFont val="Calibri"/>
        <family val="2"/>
        <scheme val="minor"/>
      </rPr>
      <t xml:space="preserve"> Emenda Parlamentar de Bancada (Receita Corrente): CF = 3120 + 3121 e  NR = 1</t>
    </r>
    <r>
      <rPr>
        <b/>
        <sz val="10"/>
        <rFont val="Calibri"/>
        <family val="2"/>
        <scheme val="minor"/>
      </rPr>
      <t>71</t>
    </r>
    <r>
      <rPr>
        <sz val="10"/>
        <rFont val="Calibri"/>
        <family val="2"/>
        <scheme val="minor"/>
      </rPr>
      <t xml:space="preserve">
</t>
    </r>
    <r>
      <rPr>
        <b/>
        <i/>
        <sz val="10"/>
        <rFont val="Calibri"/>
        <family val="2"/>
        <scheme val="minor"/>
      </rPr>
      <t>TipoEmenda 4:</t>
    </r>
    <r>
      <rPr>
        <sz val="10"/>
        <rFont val="Calibri"/>
        <family val="2"/>
        <scheme val="minor"/>
      </rPr>
      <t xml:space="preserve"> Emenda Parlamentar de Bancada  (Receita de Capital): CF = 3120 + 3121 e NR = 2</t>
    </r>
    <r>
      <rPr>
        <b/>
        <sz val="10"/>
        <rFont val="Calibri"/>
        <family val="2"/>
        <scheme val="minor"/>
      </rPr>
      <t>41</t>
    </r>
    <r>
      <rPr>
        <sz val="10"/>
        <rFont val="Calibri"/>
        <family val="2"/>
        <scheme val="minor"/>
      </rPr>
      <t xml:space="preserve">
</t>
    </r>
    <r>
      <rPr>
        <b/>
        <i/>
        <sz val="10"/>
        <rFont val="Calibri"/>
        <family val="2"/>
        <scheme val="minor"/>
      </rPr>
      <t>TipoEmenda 5:</t>
    </r>
    <r>
      <rPr>
        <sz val="10"/>
        <rFont val="Calibri"/>
        <family val="2"/>
        <scheme val="minor"/>
      </rPr>
      <t xml:space="preserve"> Emenda Parlamentar Individual - Transferência Especial (Receita Corrente): FR = 706; CCR = 17195701
</t>
    </r>
    <r>
      <rPr>
        <b/>
        <i/>
        <sz val="10"/>
        <rFont val="Calibri"/>
        <family val="2"/>
        <scheme val="minor"/>
      </rPr>
      <t xml:space="preserve">TipoEmenda 6: </t>
    </r>
    <r>
      <rPr>
        <sz val="10"/>
        <rFont val="Calibri"/>
        <family val="2"/>
        <scheme val="minor"/>
      </rPr>
      <t xml:space="preserve">Emenda Parlamentar Individual - Transferência Especial  (Receita de Capital): FR = 706 e  CCR = 24195101
</t>
    </r>
    <r>
      <rPr>
        <b/>
        <i/>
        <u/>
        <sz val="10"/>
        <rFont val="Calibri"/>
        <family val="2"/>
        <scheme val="minor"/>
      </rPr>
      <t>Considere:</t>
    </r>
    <r>
      <rPr>
        <sz val="10"/>
        <rFont val="Calibri"/>
        <family val="2"/>
        <scheme val="minor"/>
      </rPr>
      <t xml:space="preserve">
</t>
    </r>
    <r>
      <rPr>
        <i/>
        <sz val="10"/>
        <rFont val="Calibri"/>
        <family val="2"/>
        <scheme val="minor"/>
      </rPr>
      <t>CCR = Coluna [CodigoCompletoReceita] da Tabulação "ControleReceitaBALANCORR"
CF = Coluna [CodigoComplementoFontesDestinacoesRecursos] da Tabulação "ControleReceitaBALANCORR"
FR = Coluna [CodigoEspecificacaoFontesDestinacoesRecursos] da Tabulação "ControleReceitaBALANCORR"
NR = Colunas [CodigoReceitaCategoriaEconomica], [CodigoReceitaOrigem] e [CodigoReceitaEspecie] da Tabulação "ControleReceitaBALANCORR"</t>
    </r>
    <r>
      <rPr>
        <i/>
        <sz val="11"/>
        <rFont val="Calibri"/>
        <family val="2"/>
        <scheme val="minor"/>
      </rPr>
      <t xml:space="preserve">
</t>
    </r>
  </si>
  <si>
    <r>
      <t xml:space="preserve"> -TipoEmenda: </t>
    </r>
    <r>
      <rPr>
        <sz val="11"/>
        <rFont val="Calibri"/>
        <family val="2"/>
        <scheme val="minor"/>
      </rPr>
      <t xml:space="preserve">nome do tipo da Emenda Parlamentar em conjunto com a sua classificação contábil, conforme segue:
</t>
    </r>
    <r>
      <rPr>
        <b/>
        <sz val="11"/>
        <rFont val="Calibri"/>
        <family val="2"/>
        <scheme val="minor"/>
      </rPr>
      <t xml:space="preserve">           Tipo Emenda 1: Emenda Parlamentar Individual - Receita Corrente (CF = 3110 + 3111; NR = 1.7.1.X.XX.X.X)
            Tipo Emenda 2: Emenda Parlamentar Individual - Receita de Capital (CF = 3110 + 3111; NR = 2.4.1.X.XX.X.X)
            Tipo Emenda 3: Emenda Parlamentar de Bancada - Receita Corrente (CF = 3120 + 3121; NR = 1.7.1.X.XX.X.X)
            Tipo Emenda 4: Emenda Parlamentar de Bancada - Receita de Capital (CF = 3120 + 3121; NR = 2.4.1.X.XX.X.X)
            Tipo Emenda 5: Emenda Parlamentar Individual - Transferência Especial - Receita Corrente (FR = 706; NR = 1.7.1.9.57.0.1)
            Tipo Emenda 6: Emenda Parlamentar Individual - Transferência Especial - Receita de Capital (FR = 706; NR = 2.4.1.9.51.0.1)
 -ValorTransferido: </t>
    </r>
    <r>
      <rPr>
        <sz val="11"/>
        <rFont val="Calibri"/>
        <family val="2"/>
        <scheme val="minor"/>
      </rPr>
      <t>valor declarado pela União</t>
    </r>
    <r>
      <rPr>
        <b/>
        <sz val="11"/>
        <rFont val="Calibri"/>
        <family val="2"/>
        <scheme val="minor"/>
      </rPr>
      <t xml:space="preserve">
 -ValorContabilizado: </t>
    </r>
    <r>
      <rPr>
        <sz val="11"/>
        <rFont val="Calibri"/>
        <family val="2"/>
        <scheme val="minor"/>
      </rPr>
      <t>valor registrado na contabilidade do Município</t>
    </r>
    <r>
      <rPr>
        <b/>
        <sz val="11"/>
        <rFont val="Calibri"/>
        <family val="2"/>
        <scheme val="minor"/>
      </rPr>
      <t xml:space="preserve">
 -ValorDiferenca: </t>
    </r>
    <r>
      <rPr>
        <sz val="11"/>
        <rFont val="Calibri"/>
        <family val="2"/>
        <scheme val="minor"/>
      </rPr>
      <t>ValorTransferido - ValorContabilizado</t>
    </r>
  </si>
  <si>
    <r>
      <rPr>
        <b/>
        <sz val="11"/>
        <rFont val="Calibri"/>
        <family val="2"/>
        <scheme val="minor"/>
      </rPr>
      <t>(se Valor = 1)</t>
    </r>
    <r>
      <rPr>
        <sz val="11"/>
        <rFont val="Calibri"/>
        <family val="2"/>
        <scheme val="minor"/>
      </rPr>
      <t xml:space="preserve"> Na transferência de recursos oriundos de {TipoEmenda}, o montante transferido foi de {ValorTransferido}, enquanto o valor contabilizado totalizou {ValorContabilizado}. A discrepância entre esses valores resultou em uma diferença de {ValorDiferenca}.
</t>
    </r>
    <r>
      <rPr>
        <i/>
        <sz val="11"/>
        <rFont val="Calibri"/>
        <family val="2"/>
        <scheme val="minor"/>
      </rPr>
      <t>Considere: 
CF = Complemento de Fonte de Recurso
FR = Fonte de Recurso
NR = Natureza da Receita</t>
    </r>
  </si>
  <si>
    <r>
      <t xml:space="preserve">Para cada Unidade Gestora, se o campo [CodigoBanco] da Estrutura ConciliacaoBancariaBanco do arquivo CONCIBAN.XML for igual a “021”, e o campo [CodigoContabil] da Estrutura ConciliacaoBancariaContabilidade do arquivo CONCIBAN.XML for diferente de “111113000” (REDE BANCÁRIA – ARRECADAÇÃO), para cada chave </t>
    </r>
    <r>
      <rPr>
        <b/>
        <sz val="10"/>
        <rFont val="Calibri"/>
        <family val="2"/>
        <scheme val="minor"/>
      </rPr>
      <t>[CodigoCNPJTitularConta, CodigoBanco, CodigoAgencia, NumeroContaBancaria, TipoContaBancaria, ComplementoContaBancaria]</t>
    </r>
    <r>
      <rPr>
        <sz val="10"/>
        <rFont val="Calibri"/>
        <family val="2"/>
        <scheme val="minor"/>
      </rPr>
      <t xml:space="preserve"> existente na Estrutura ConciliacaoBancariaBanco do arquivo CONCIBAN.XML, verificar se há um registro correspondente na tabela de extratos recebidos do Banestes, quando houver autorização para envio de extratos pelo BANESTES ao TCEES para o [CodigoCNPJTitularConta] constante na chave.
</t>
    </r>
    <r>
      <rPr>
        <b/>
        <sz val="10"/>
        <rFont val="Calibri"/>
        <family val="2"/>
        <scheme val="minor"/>
      </rPr>
      <t>Atenção!!! As contas bancárias do Tipo Aplicação (TipoContaBancaria = 2) não são enviadas pelo BANESTES ao TCEES quando o Saldo Inicil e Final da Conta for ZERO e não houver movimentação durante o Mês.</t>
    </r>
  </si>
  <si>
    <r>
      <t>ChaveConciban:</t>
    </r>
    <r>
      <rPr>
        <sz val="11"/>
        <rFont val="Calibri"/>
        <family val="2"/>
        <scheme val="minor"/>
      </rPr>
      <t xml:space="preserve"> Código formado pelos campos [CodigoCNPJTitularConta, CodigoBanco, CodigoAgencia, NumeroContaBancaria, TipoContaBancaria, ComplementoContaBancaria] existentes na Estrutura ConciliacaoBancariaBanco do arquivo CONCIBAN.XML.</t>
    </r>
    <r>
      <rPr>
        <b/>
        <sz val="11"/>
        <rFont val="Calibri"/>
        <family val="2"/>
        <scheme val="minor"/>
      </rPr>
      <t xml:space="preserve">
ContaBancariaCompleta:</t>
    </r>
    <r>
      <rPr>
        <sz val="11"/>
        <rFont val="Calibri"/>
        <family val="2"/>
        <scheme val="minor"/>
      </rPr>
      <t xml:space="preserve"> Identificação completa da Conta Bancária pelas seguintes informações dispostas na "</t>
    </r>
    <r>
      <rPr>
        <u/>
        <sz val="11"/>
        <rFont val="Calibri"/>
        <family val="2"/>
        <scheme val="minor"/>
      </rPr>
      <t>ChaveConciban"</t>
    </r>
    <r>
      <rPr>
        <sz val="11"/>
        <rFont val="Calibri"/>
        <family val="2"/>
        <scheme val="minor"/>
      </rPr>
      <t xml:space="preserve">: </t>
    </r>
    <r>
      <rPr>
        <i/>
        <sz val="11"/>
        <rFont val="Calibri"/>
        <family val="2"/>
        <scheme val="minor"/>
      </rPr>
      <t>(Banco: [CodigoBanco] / Agência: [CodigoAgencia] / Conta: [NumeroContaBancaria] / Tipo de Conta Bancária: [TipoContaBancaria]  / Complemento da Conta Bancária: [ComplementoContaBancaria] / CNPJ Titular da Conta: [CodigoCNPJTitularConta]</t>
    </r>
    <r>
      <rPr>
        <b/>
        <sz val="11"/>
        <rFont val="Calibri"/>
        <family val="2"/>
        <scheme val="minor"/>
      </rPr>
      <t>)</t>
    </r>
  </si>
  <si>
    <r>
      <rPr>
        <b/>
        <sz val="10"/>
        <rFont val="Calibri"/>
        <family val="2"/>
        <scheme val="minor"/>
      </rPr>
      <t xml:space="preserve">Para a(s) UG(s) RPPS (E08 e E09), realizar os seguintes procedimentos: </t>
    </r>
    <r>
      <rPr>
        <sz val="10"/>
        <rFont val="Calibri"/>
        <family val="2"/>
        <scheme val="minor"/>
      </rPr>
      <t xml:space="preserve">
</t>
    </r>
    <r>
      <rPr>
        <u/>
        <sz val="10"/>
        <rFont val="Calibri"/>
        <family val="2"/>
        <scheme val="minor"/>
      </rPr>
      <t>RPPS SEM SEGREGAÇÃO DE MASSA: Quando na Esfera Administrativa NÃO existir UG do Tipo E09.</t>
    </r>
    <r>
      <rPr>
        <sz val="10"/>
        <rFont val="Calibri"/>
        <family val="2"/>
        <scheme val="minor"/>
      </rPr>
      <t xml:space="preserve"> 
Para UG E08XXXXX, verificar se o saldo a receber de Parcelamento Previdenciário de Obrigações Patronais (Conta Contábil 1.1.3.6.2.02.01), do mês de referência, para cada UG Devedora (campo [CodigoUnidadeGestora]) evidenciado no Conta Corrente 38 para o [Tipo de Contribuição] = 1 (Contribuição Patronal - RPPS), é igual ao saldo a pagar de Parcelamento Previdenciário de Obrigações Patronais (Conta Contábil 2.1.1.4.2.02.01) da respectiva UG Devedora (campo [CodigoUnidadeGestora]) conforme disposto no Conta Corrente 36 para o [Tipo de Contribuição] = 1 (Contribuição Patronal - RPPS) e [RegimePrevidenciario] = 1 (RPPS – SEM SEGREGAÇÃO DE MASSA).  
</t>
    </r>
    <r>
      <rPr>
        <u/>
        <sz val="10"/>
        <rFont val="Calibri"/>
        <family val="2"/>
        <scheme val="minor"/>
      </rPr>
      <t xml:space="preserve">RPPS COM SEGREGAÇÃO DE MASSA: </t>
    </r>
    <r>
      <rPr>
        <sz val="10"/>
        <rFont val="Calibri"/>
        <family val="2"/>
        <scheme val="minor"/>
      </rPr>
      <t xml:space="preserve">
Para UG XXE0900001 (Fundo Financeiro/Repartição), verificar se o saldo a receber de Parcelamento Previdenciário de Obrigações Patronais (Conta Contábil 1.1.3.6.2.02.03), do mês de referência, para cada UG Devedora evidenciado no Conta Corrente 38 para o [Tipo de Contribuição] = 1 (Contribuição Patronal - RPPS), é igual ao saldo a pagar de Parcelamento Previdenciário de Obrigações Patronais (Conta Contábil 2.1.1.4.2.02.01) da respectiva UG Devedora conforme disposto no Conta Corrente 36 para o [Tipo de Contribuição] = 1 (Contribuição Patronal - RPPS) e [RegimePrevidenciario] = 3 (RPPS – COM SEGREGAÇÃO DE MASSA – PLANO FINANCEIRO).  
Para UG XXE0900002 (Fundo Previdenciário/Capitalização), verificar se o saldo a receber de Parcelamento Previdenciário de Obrigações Patronais (Conta Contábil 1.1.3.6.2.02.01), do mês de referência, para cada UG Devedora evidenciado no Conta Corrente 38 para o [Tipo de Contribuição] = 1 (Contribuição Patronal - RPPS), é igual ao saldo a pagar de Parcelamento Previdenciário de Obrigações Patronais (Conta Contábil 2.1.1.4.2.02.01) da respectiva UG Devedora conforme disposto no Conta Corrente 36 para o [Tipo de Contribuição] = 1 (Contribuição Patronal - RPPS) e [RegimePrevidenciario] = 2 (RPPS – COM SEGREGAÇÃO DE MASSA – PLANO PREVIDENCIÁRIO). 
</t>
    </r>
    <r>
      <rPr>
        <b/>
        <sz val="10"/>
        <rFont val="Calibri"/>
        <family val="2"/>
        <scheme val="minor"/>
      </rPr>
      <t xml:space="preserve">Para as Demais UGs da Esfera Adminstrativa, realizar os seguintes procedimentos: </t>
    </r>
    <r>
      <rPr>
        <sz val="10"/>
        <rFont val="Calibri"/>
        <family val="2"/>
        <scheme val="minor"/>
      </rPr>
      <t xml:space="preserve">
Verificar se o </t>
    </r>
    <r>
      <rPr>
        <b/>
        <sz val="10"/>
        <rFont val="Calibri"/>
        <family val="2"/>
        <scheme val="minor"/>
      </rPr>
      <t>somatório</t>
    </r>
    <r>
      <rPr>
        <sz val="10"/>
        <rFont val="Calibri"/>
        <family val="2"/>
        <scheme val="minor"/>
      </rPr>
      <t xml:space="preserve"> do saldo a receber de Parcelamento Previdenciário de Obrigações Patronais  registrado na Conta Contábil 1.1.3.6.2.02.01 das UGs XXE08XXXXX e XXE0900002 e na Conta Contábil 1.1.3.6.2.02.03 da UG XXE0900001, do mês de referência, para o campo [CodigoUnidadeGestora] = UG de Referência, Conta Corrente 38, para o [Tipo de Contribuição] = 1 (Contribuição Patronal - RPPS), é igual ao saldo a pagar de Parcelamento Previdenciário de Obrigações Patronais (Conta Contábil 2.1.1.4.2.02.01) na UG de referência, disposto no Conta Corrente 36 (campo [CodigoUnidadeGestora] = UG de Referência), para o [Tipo de Contribuição] = 1 (Contribuição Patronal - RPPS). 
</t>
    </r>
    <r>
      <rPr>
        <b/>
        <i/>
        <sz val="10"/>
        <rFont val="Calibri"/>
        <family val="2"/>
        <scheme val="minor"/>
      </rPr>
      <t xml:space="preserve">Atenção!!! 
Para identificar o saldo a pagar (Conta Contábil 2.1.1.4.2.02.01), deve-se realizar a busca no Conta Corrente 36 (BALANCORR) da respectiva Unidade Gestora Devedora disposta no C/C 38 da UG RPPS (campo [CodigoUnidadeGestora]). Caso não seja encontrado, verificar no Conta Corrente 36 das Demais Unidades Gestoras do Ente, exceto as UG(s) de RPPS. 
Essa forma de análise foi elaborada pensando nos casos em que a prefeitura está como responsável pelo pagamento do parcelamento de outra UG (Exemplo: Prefeitura pagando parcelamento da Câmara). </t>
    </r>
    <r>
      <rPr>
        <i/>
        <sz val="10"/>
        <rFont val="Calibri"/>
        <family val="2"/>
        <scheme val="minor"/>
      </rPr>
      <t xml:space="preserve">
</t>
    </r>
    <r>
      <rPr>
        <sz val="10"/>
        <rFont val="Calibri"/>
        <family val="2"/>
        <scheme val="minor"/>
      </rPr>
      <t xml:space="preserve">
</t>
    </r>
    <r>
      <rPr>
        <b/>
        <sz val="10"/>
        <rFont val="Calibri"/>
        <family val="2"/>
        <scheme val="minor"/>
      </rPr>
      <t xml:space="preserve">Observação: 
No Conta Corrente 38, o campo [CodigoUnidadeGestora] evidencia a UG de origem da Contribuição, ou seja, a UG Devedora. Da mesma forma, no Conta Corrente 36, o campo [CodigoUnidadeGestora] refere-se à evidenciação da UG Devedora. </t>
    </r>
  </si>
  <si>
    <r>
      <t>SldParcelPatronalAReceber:</t>
    </r>
    <r>
      <rPr>
        <sz val="11"/>
        <rFont val="Calibri"/>
        <family val="2"/>
        <scheme val="minor"/>
      </rPr>
      <t xml:space="preserve"> Somatório do saldo inicial de janeiro + Somatório de Movimento Débito –Somatório de Movimento Crédito das respectivas Conta Contábeis (1.1.3.6.2.02.01 ou 1.1.3.6.2.02.03). </t>
    </r>
    <r>
      <rPr>
        <b/>
        <sz val="11"/>
        <rFont val="Calibri"/>
        <family val="2"/>
        <scheme val="minor"/>
      </rPr>
      <t xml:space="preserve">
SldParcelPatronalAPagar: </t>
    </r>
    <r>
      <rPr>
        <sz val="11"/>
        <rFont val="Calibri"/>
        <family val="2"/>
        <scheme val="minor"/>
      </rPr>
      <t xml:space="preserve">Somatório do saldo inicial de janeiro + Somatório de Movimento Crédito – Somatório de Movimento Débito da Conta Contábil 2.1.1.4.2.02.01.
</t>
    </r>
    <r>
      <rPr>
        <b/>
        <sz val="11"/>
        <rFont val="Calibri"/>
        <family val="2"/>
        <scheme val="minor"/>
      </rPr>
      <t xml:space="preserve">
PercentualSaldoParcelReceberPagar_Patronal</t>
    </r>
    <r>
      <rPr>
        <sz val="11"/>
        <rFont val="Calibri"/>
        <family val="2"/>
        <scheme val="minor"/>
      </rPr>
      <t>: (SldParcelPatronalAReceber / SldParcelPatronalAPagar) * 100</t>
    </r>
    <r>
      <rPr>
        <b/>
        <sz val="11"/>
        <rFont val="Calibri"/>
        <family val="2"/>
        <scheme val="minor"/>
      </rPr>
      <t xml:space="preserve">
UGDevedoraAReceber: </t>
    </r>
    <r>
      <rPr>
        <sz val="11"/>
        <rFont val="Calibri"/>
        <family val="2"/>
        <scheme val="minor"/>
      </rPr>
      <t xml:space="preserve">Código da Unidade Gestora Devedora (Origem da Contribuição) evidenciado no Conta Corrente 38. </t>
    </r>
    <r>
      <rPr>
        <b/>
        <sz val="11"/>
        <rFont val="Calibri"/>
        <family val="2"/>
        <scheme val="minor"/>
      </rPr>
      <t xml:space="preserve">
UGDevedoraAPagar:</t>
    </r>
    <r>
      <rPr>
        <sz val="11"/>
        <rFont val="Calibri"/>
        <family val="2"/>
        <scheme val="minor"/>
      </rPr>
      <t xml:space="preserve"> Código da Unidade Gestora Devedora evidenciado no Conta Corrente 36. </t>
    </r>
  </si>
  <si>
    <r>
      <rPr>
        <b/>
        <sz val="10"/>
        <rFont val="Calibri"/>
        <family val="2"/>
        <scheme val="minor"/>
      </rPr>
      <t xml:space="preserve">Para a(s) UG(s) RPPS (E08 e E09), realizar os seguintes procedimentos: </t>
    </r>
    <r>
      <rPr>
        <sz val="10"/>
        <rFont val="Calibri"/>
        <family val="2"/>
        <scheme val="minor"/>
      </rPr>
      <t xml:space="preserve">
</t>
    </r>
    <r>
      <rPr>
        <u/>
        <sz val="10"/>
        <rFont val="Calibri"/>
        <family val="2"/>
        <scheme val="minor"/>
      </rPr>
      <t xml:space="preserve">RPPS SEM SEGREGAÇÃO DE MASSA: Quando na Esfera Administrativa NÃO existir UG do Tipo E09. </t>
    </r>
    <r>
      <rPr>
        <sz val="10"/>
        <rFont val="Calibri"/>
        <family val="2"/>
        <scheme val="minor"/>
      </rPr>
      <t xml:space="preserve">
Para UG E08XXXXX, verificar se o saldo a receber de Parcelamento Previdenciário de Contribuições do servidor, aposentado e pensionista (Conta Contábil 1.1.3.6.2.02.02), do mês de referência, para cada UG Devedora (campo [CodigoUnidadeGestora]) evidenciado no Conta Corrente 38 para os [Tipo de Contribuição] = 3, 6 e 7 (Contribuição do servidor ativo, aposentado e pensionista - RPPS), é igual ao saldo a pagar de Parcelamento Previdenciário de Contribuições de servidor, aposentado e pensionista (Conta Contábil 2.1.1.4.2.02.02) da respectiva UG Devedora (campo [CodigoUnidadeGestora]) conforme disposto no Conta Corrente 36 para os [Tipo de Contribuição] = 3, 6 e 7 (Contribuição do servidor ativo, aposentado e pensionista - RPPS) e [RegimePrevidenciario] = 1 (RPPS – SEM SEGREGAÇÃO DE MASSA). 
</t>
    </r>
    <r>
      <rPr>
        <u/>
        <sz val="10"/>
        <rFont val="Calibri"/>
        <family val="2"/>
        <scheme val="minor"/>
      </rPr>
      <t xml:space="preserve">RPPS COM SEGREGAÇÃO DE MASSA:  </t>
    </r>
    <r>
      <rPr>
        <sz val="10"/>
        <rFont val="Calibri"/>
        <family val="2"/>
        <scheme val="minor"/>
      </rPr>
      <t xml:space="preserve">
Para UG XXE0900001 (Fundo Financeiro/Repartição), verificar se o saldo a receber de Parcelamento Previdenciário de Contribuições do servidor, aposentado e pensionista (Conta Contábil 1.1.3.6.2.02.04), do mês de referência, para cada UG Devedora evidenciado no Conta Corrente 38 para os [Tipo de Contribuição] = 3, 6 e 7 (Contribuição do servidor ativo, aposentado e pensionista - RPPS), é igual ao saldo a pagar de Parcelamento Previdenciário de Contribuições do servidor, aposentado e pensionista (Conta Contábil 2.1.1.4.2.02.02) da respectiva UG Devedora conforme disposto no Conta Corrente 36 para os [Tipo de Contribuição] = 3, 6 e 7 (Contribuição do servidor ativo, aposentado e pensionista - RPPS) e [RegimePrevidenciario] = 3 (RPPS – COM SEGREGAÇÃO DE MASSA – PLANO FINANCEIRO). 
Para UG XXE0900002 (Fundo Previdenciário/Capitalização), verificar se o saldo a receber de Parcelamento Previdenciário de Contribuições do servidor, aposentado e pensionista (Conta Contábil 1.1.3.6.2.02.02), do mês de referência, para cada UG Devedora evidenciado no Conta Corrente 38 para os [Tipo de Contribuição] = 3, 6 e 7 (Contribuição do servidor ativo, aposentado e pensionista - RPPS), é igual ao saldo a pagar de Parcelamento Previdenciário de Contribuições de servidor, aposentado e pensionista (Conta Contábil 2.1.1.4.2.02.02) da respectiva UG Devedora conforme disposto no Conta Corrente 36 para os [Tipo de Contribuição] = 3, 6 e 7 (Contribuição do servidor ativo, aposentado e pensionista - RPPS) e [RegimePrevidenciario] = 2 (RPPS – COM SEGREGAÇÃO DE MASSA – PLANO PREVIDENCIÁRIO). 
</t>
    </r>
    <r>
      <rPr>
        <b/>
        <sz val="10"/>
        <rFont val="Calibri"/>
        <family val="2"/>
        <scheme val="minor"/>
      </rPr>
      <t xml:space="preserve">Para as Demais UGs da Esfera Adminstrativa, realizar os seguintes procedimentos: </t>
    </r>
    <r>
      <rPr>
        <sz val="10"/>
        <rFont val="Calibri"/>
        <family val="2"/>
        <scheme val="minor"/>
      </rPr>
      <t xml:space="preserve">
Verificar se o somatório do saldo a receber de Parcelamento Previdenciário de Contribuições do servidor, aposentado e pensionista registrado na Conta Contábil 1.1.3.6.2.02.02 das UGs XXE08XXXXX e XXE0900002 e na Conta Contábil 1.1.3.6.2.02.04 da UG XXE0900001, do mês de referência, para o campo [CodigoUnidadeGestora] = UG de Referência, Conta Corrente 38, para o [Tipo de Contribuição] = 3, 6 e 7 (Contribuição do servidor ativo, aposentado e pensionista - RPPS), é igual ao saldo a pagar de Parcelamento Previdenciário de Contribuições de servidor, aposentado e pensionista (Conta Contábil 2.1.1.4.2.02.02) na UG de referência, disposto no Conta Corrente 36 (campo [CodigoUnidadeGestora] = UG de Referência), para o [Tipo de Contribuição] = 3, 6 e 7 (Contribuição do servidor ativo, aposentado e pensionista - RPPS). 
</t>
    </r>
    <r>
      <rPr>
        <b/>
        <i/>
        <sz val="10"/>
        <rFont val="Calibri"/>
        <family val="2"/>
        <scheme val="minor"/>
      </rPr>
      <t xml:space="preserve">Atenção!!! 
Para identificar o saldo a pagar (Conta Contábil 2.1.1.4.2.02.02), deve-se realizar a busca no Conta Corrente 36 (BALANCORR) da respectiva Unidade Gestora Devedora disposta no C/C 38 da UG RPPS (campo [CodigoUnidadeGestora]). Caso não seja encontrado, verificar no Conta Corrente 36 das Demais Unidades Gestoras do Ente, exceto as UG(s) de RPPS. 
Essa forma de análise foi elaborada pensando nos casos em que a prefeitura está como responsável pelo pagamento do parcelamento de outra UG (Exemplo: Prefeitura pagando parcelamento da Câmara). 
</t>
    </r>
    <r>
      <rPr>
        <sz val="10"/>
        <rFont val="Calibri"/>
        <family val="2"/>
        <scheme val="minor"/>
      </rPr>
      <t xml:space="preserve">
</t>
    </r>
    <r>
      <rPr>
        <b/>
        <sz val="10"/>
        <rFont val="Calibri"/>
        <family val="2"/>
        <scheme val="minor"/>
      </rPr>
      <t xml:space="preserve">Observação: 
No Conta Corrente 38, o campo [CodigoUnidadeGestora] evidencia a UG de origem da Contribuição, ou seja, a UG Devedora. Da mesma forma, no Conta Corrente 36, o campo [CodigoUnidadeGestora] refere-se à evidenciação da UG Devedora. </t>
    </r>
  </si>
  <si>
    <r>
      <t xml:space="preserve">SldParcelServidorAReceber: </t>
    </r>
    <r>
      <rPr>
        <sz val="11"/>
        <rFont val="Calibri"/>
        <family val="2"/>
        <scheme val="minor"/>
      </rPr>
      <t xml:space="preserve">Somatório do saldo inicial de janeiro + Somatório de Movimento Débito –Somatório de Movimento Crédito das respectivas Conta Contábeis (1.1.3.6.2.02.02 ou 1.1.3.6.2.02.04). </t>
    </r>
    <r>
      <rPr>
        <b/>
        <sz val="11"/>
        <rFont val="Calibri"/>
        <family val="2"/>
        <scheme val="minor"/>
      </rPr>
      <t xml:space="preserve">
SldParcelServidorAPagar: </t>
    </r>
    <r>
      <rPr>
        <sz val="11"/>
        <rFont val="Calibri"/>
        <family val="2"/>
        <scheme val="minor"/>
      </rPr>
      <t xml:space="preserve">Somatório do saldo inicial de janeiro + Somatório de Movimento Crédito – Somatório de Movimento Débito da Conta Contábil 2.1.1.4.2.02.02. </t>
    </r>
    <r>
      <rPr>
        <b/>
        <sz val="11"/>
        <rFont val="Calibri"/>
        <family val="2"/>
        <scheme val="minor"/>
      </rPr>
      <t xml:space="preserve">
PercentualSaldoParcelReceberPagar_Servidor: </t>
    </r>
    <r>
      <rPr>
        <sz val="11"/>
        <rFont val="Calibri"/>
        <family val="2"/>
        <scheme val="minor"/>
      </rPr>
      <t xml:space="preserve">(SldParcelServidorAReceber / SldParcelServidorAPagar * 100 </t>
    </r>
    <r>
      <rPr>
        <b/>
        <sz val="11"/>
        <rFont val="Calibri"/>
        <family val="2"/>
        <scheme val="minor"/>
      </rPr>
      <t xml:space="preserve">
UGDevedoraAReceber: </t>
    </r>
    <r>
      <rPr>
        <sz val="11"/>
        <rFont val="Calibri"/>
        <family val="2"/>
        <scheme val="minor"/>
      </rPr>
      <t xml:space="preserve">Código da Unidade Gestora Devedora (Origem da Contribuição) evidenciado no Conta Corrente 38. </t>
    </r>
    <r>
      <rPr>
        <b/>
        <sz val="11"/>
        <rFont val="Calibri"/>
        <family val="2"/>
        <scheme val="minor"/>
      </rPr>
      <t xml:space="preserve">
UGDevedoraAPagar:</t>
    </r>
    <r>
      <rPr>
        <sz val="11"/>
        <rFont val="Calibri"/>
        <family val="2"/>
        <scheme val="minor"/>
      </rPr>
      <t xml:space="preserve"> Código da Unidade Gestora Devedora evidenciado no Conta Corrente 36. </t>
    </r>
  </si>
  <si>
    <r>
      <rPr>
        <b/>
        <sz val="10"/>
        <rFont val="Calibri"/>
        <family val="2"/>
        <scheme val="minor"/>
      </rPr>
      <t xml:space="preserve">Para a(s) UG(s) RPPS (E08 e E09), realizar os seguintes procedimentos: </t>
    </r>
    <r>
      <rPr>
        <sz val="10"/>
        <rFont val="Calibri"/>
        <family val="2"/>
        <scheme val="minor"/>
      </rPr>
      <t xml:space="preserve">
</t>
    </r>
    <r>
      <rPr>
        <u/>
        <sz val="10"/>
        <rFont val="Calibri"/>
        <family val="2"/>
        <scheme val="minor"/>
      </rPr>
      <t xml:space="preserve">RPPS SEM SEGREGAÇÃO DE MASSA: Quando na Esfera Administrativa NÃO existir UG do Tipo E09. </t>
    </r>
    <r>
      <rPr>
        <sz val="10"/>
        <rFont val="Calibri"/>
        <family val="2"/>
        <scheme val="minor"/>
      </rPr>
      <t xml:space="preserve">
Para UG E08XXXXX, verificar se o saldo a receber de Parcelamento Previdenciário de Obrigações Patronais (Conta Contábil 1.2.1.1.2.06.04), do mês de referência, para a NR 7.2.1.5.51.X.X (Contribuição Patronal - Parcelamentos) evidenciada no Conta Corrente 04, é igual ao somatório do saldo a pagar de Parcelamento Previdenciário de Obrigações Patronais (Conta Contábil 2.2.1.4.2.02.01) de todas as Unidades Gestoras da Esfera Administrativas, exceto as UGs RPPS, conforme disposto no Conta Corrente 36 para o [Tipo de Contribuição] = 1 (Contribuição Patronal - RPPS) e [RegimePrevidenciario] = 1 (RPPS – SEM SEGREGAÇÃO DE MASSA). 
</t>
    </r>
    <r>
      <rPr>
        <u/>
        <sz val="10"/>
        <rFont val="Calibri"/>
        <family val="2"/>
        <scheme val="minor"/>
      </rPr>
      <t xml:space="preserve">RPPS COM SEGREGAÇÃO DE MASSA:  </t>
    </r>
    <r>
      <rPr>
        <sz val="10"/>
        <rFont val="Calibri"/>
        <family val="2"/>
        <scheme val="minor"/>
      </rPr>
      <t xml:space="preserve">
Para UG XXE0900001 (Fundo Financeiro/Repartição), verificar se o saldo a receber de Parcelamento Previdenciário de Obrigações Patronais (Conta Contábil 1.2.1.1.2.06.09), do mês de referência,  para a NR 7.2.1.5.51.X.X (Contribuição Patronal - Parcelamentos) evidenciada no Conta Corrente 04, é igual ao somatório do saldo a pagar de Parcelamento Previdenciário de Obrigações Patronais (Conta Contábil 2.2.1.4.2.02.01)  de todas as Unidades Gestoras da Esfera Administrativas, exceto as UGs RPPS, conforme disposto no Conta Corrente 36 para o [Tipo de Contribuição] = 1 (Contribuição Patronal - RPPS) e [RegimePrevidenciario] = 3 (RPPS – COM SEGREGAÇÃO DE MASSA – PLANO FINANCEIRO). 
Para UG XXE0900002 (Fundo Previdenciário/Capitalização), verificar se o saldo a receber de Parcelamento Previdenciário de Obrigações Patronais (Conta Contábil 1.2.1.1.2.06.04), do mês de referência, para a NR 7.2.1.5.51.X.X (Contribuição Patronal - Parcelamentos) evidenciada no Conta Corrente 04, é igual ao somatório do saldo a pagar de Parcelamento Previdenciário de Obrigações Patronais (Conta Contábil 2.2.1.4.2.02.01) de todas as Unidades Gestoras da Esfera Administrativas, exceto as UGs RPPS, conforme disposto no Conta Corrente 36 para o [Tipo de Contribuição] = 1 (Contribuição Patronal - RPPS) e [RegimePrevidenciario] = 2 (RPPS – COM SEGREGAÇÃO DE MASSA – PLANO PREVIDENCIÁRIO). 
</t>
    </r>
    <r>
      <rPr>
        <b/>
        <sz val="10"/>
        <rFont val="Calibri"/>
        <family val="2"/>
        <scheme val="minor"/>
      </rPr>
      <t xml:space="preserve">Para UG Prefeitura (E07), realizar seguintes procedimento: 
</t>
    </r>
    <r>
      <rPr>
        <sz val="10"/>
        <rFont val="Calibri"/>
        <family val="2"/>
        <scheme val="minor"/>
      </rPr>
      <t xml:space="preserve"> 
Verificar se o somatório do saldo a receber de Parcelamento Previdenciário de Obrigações Patronais registrado na Conta Contábil 1.2.1.1.2.06.04 das UGs XXE08XXXXX e XXE0900002 e na Conta Contábil 1.2.1.1.2.06.09 da UG XXE0900001, do mês de referência, para a NR 7.2.1.5.51.X.X (Contribuição Patronal - Parcelamentos) evidenciada no Conta Corrente 04, é igual ao somatório do saldo a pagar de Parcelamento Previdenciário de Obrigações Patronais (Conta Contábil 2.2.1.4.2.02.01) de todas as Unidades Gestoras da Esfera Administrativas, exceto as UGs RPPS, conforme disposto no Conta Corrente 36 para o [Tipo de Contribuição] = 1 (Contribuição Patronal - RPPS) 
</t>
    </r>
    <r>
      <rPr>
        <i/>
        <sz val="10"/>
        <rFont val="Calibri"/>
        <family val="2"/>
        <scheme val="minor"/>
      </rPr>
      <t xml:space="preserve">Considere: 
NR = Natureza da Receita formada pelos seguintes campos do C/C 04: [CodigoReceitaCategoriaEconomica], [CodigoReceitaOrigem], [CodigoReceitaEspecie], [CodigoReceitaDetalhamento1], [CodigoReceitaDetalhamento2], [CodigoReceitaDetalhamento3] e [CodigoReceitaTipo]. </t>
    </r>
  </si>
  <si>
    <r>
      <t>SldParcelPatronalAReceberLP:</t>
    </r>
    <r>
      <rPr>
        <sz val="11"/>
        <rFont val="Calibri"/>
        <family val="2"/>
        <scheme val="minor"/>
      </rPr>
      <t xml:space="preserve"> Somatório do saldo inicial de janeiro + Somatório de Movimento Débito – Somatório de Movimento Crédito da respectiva Conta Contábil (1.2.1.1.2.06.04 ou 1.2.1.1.2.06.09). </t>
    </r>
    <r>
      <rPr>
        <b/>
        <sz val="11"/>
        <rFont val="Calibri"/>
        <family val="2"/>
        <scheme val="minor"/>
      </rPr>
      <t xml:space="preserve">
SldParcelPatronalAPagarLP: </t>
    </r>
    <r>
      <rPr>
        <sz val="11"/>
        <rFont val="Calibri"/>
        <family val="2"/>
        <scheme val="minor"/>
      </rPr>
      <t xml:space="preserve">Somatório do saldo inicial de janeiro + Somatório de Movimento Crédito – Somatório de Movimento Débito da Conta Contábil 2.2.1.4.2.02.01.
</t>
    </r>
    <r>
      <rPr>
        <b/>
        <sz val="11"/>
        <rFont val="Calibri"/>
        <family val="2"/>
        <scheme val="minor"/>
      </rPr>
      <t xml:space="preserve">
PercentualSaldoParcelReceberPagarLP_Patronal:</t>
    </r>
    <r>
      <rPr>
        <sz val="11"/>
        <rFont val="Calibri"/>
        <family val="2"/>
        <scheme val="minor"/>
      </rPr>
      <t xml:space="preserve"> (SldParcelPatronalAReceberLP / SldParcelPatronalAPagarLP * 100 </t>
    </r>
    <r>
      <rPr>
        <b/>
        <sz val="11"/>
        <rFont val="Calibri"/>
        <family val="2"/>
        <scheme val="minor"/>
      </rPr>
      <t xml:space="preserve">
UGDevedoraAPagarLP: </t>
    </r>
    <r>
      <rPr>
        <sz val="11"/>
        <rFont val="Calibri"/>
        <family val="2"/>
        <scheme val="minor"/>
      </rPr>
      <t xml:space="preserve">Código e Descrição da Unidade Gestora Devedora evidenciado no Conta Corrente 36 (campo [CodigoUnidadeGestora]). </t>
    </r>
  </si>
  <si>
    <r>
      <rPr>
        <b/>
        <sz val="10"/>
        <rFont val="Calibri"/>
        <family val="2"/>
        <scheme val="minor"/>
      </rPr>
      <t xml:space="preserve">Para a(s) UG(s) RPPS (E08 e E09), realizar os seguintes procedimentos: </t>
    </r>
    <r>
      <rPr>
        <sz val="10"/>
        <rFont val="Calibri"/>
        <family val="2"/>
        <scheme val="minor"/>
      </rPr>
      <t xml:space="preserve">
</t>
    </r>
    <r>
      <rPr>
        <u/>
        <sz val="10"/>
        <rFont val="Calibri"/>
        <family val="2"/>
        <scheme val="minor"/>
      </rPr>
      <t xml:space="preserve">RPPS SEM SEGREGAÇÃO DE MASSA: Quando na Esfera Administrativa NÃO existir UG do Tipo E09. </t>
    </r>
    <r>
      <rPr>
        <sz val="10"/>
        <rFont val="Calibri"/>
        <family val="2"/>
        <scheme val="minor"/>
      </rPr>
      <t xml:space="preserve">
Para UG E08XXXXX, verificar se o saldo a receber de Parcelamento Previdenciário de Contribuições do servidor, aposentado e pensionista (Conta Contábil 1.2.1.1.2.06.03), do mês de referência, para a NR 7.2.1.5.03.X.X (Contribuição do Servidor Civil - Parcelamentos) evidenciada no Conta Corrente  04, é igual ao saldo a pagar de Parcelamento Previdenciário de Contribuições de servidor, aposentado e pensionista (Conta Contábil 2.2.1.4.2.02.02) de todas as Unidades Gestoras da Esfera Administrativas, exceto as UGs RPPS, conforme disposto no Conta Corrente 36 para os [Tipo de Contribuição] = 3, 6 e 7 (Contribuição do servidor ativo, aposentado e pensionista - RPPS) e [RegimePrevidenciario] = 1 (RPPS – SEM SEGREGAÇÃO DE MASSA). 
</t>
    </r>
    <r>
      <rPr>
        <u/>
        <sz val="10"/>
        <rFont val="Calibri"/>
        <family val="2"/>
        <scheme val="minor"/>
      </rPr>
      <t xml:space="preserve">RPPS COM SEGREGAÇÃO DE MASSA:  </t>
    </r>
    <r>
      <rPr>
        <sz val="10"/>
        <rFont val="Calibri"/>
        <family val="2"/>
        <scheme val="minor"/>
      </rPr>
      <t xml:space="preserve">
Para UG XXE0900001 (Fundo Financeiro/Repartição), verificar se o saldo a receber de Parcelamento Previdenciário de Contribuições do servidor, aposentado e pensionista (Conta Contábil 1.2.1.1.2.06.08), do mês de referência,  para a NR 7.2.1.5.03.X.X (Contribuição do Servidor Civil - Parcelamentos) evidenciado no Conta Corrente 04, é igual ao saldo a pagar de Parcelamento Previdenciário de Contribuições do servidor, aposentado e pensionista (Conta Contábil 2.2.1.4.2.02.02) de todas as Unidades Gestoras da Esfera Administrativas, exceto as UGs RPPS, conforme disposto no Conta Corrente 36 para os [Tipo de Contribuição] = 3, 6 e 7 (Contribuição do servidor ativo, aposentado e pensionista - RPPS) e [RegimePrevidenciario] = 3 (RPPS – COM SEGREGAÇÃO DE MASSA – PLANO FINANCEIRO). 
Para UG XXE0900002 (Fundo Previdenciário/Capitalização), verificar se o saldo a receber de Parcelamento Previdenciário de Contribuições do servidor, aposentado e pensionista (Conta Contábil 1.2.1.1.2.06.03), do mês de referência, para a NR 7.2.1.5.03.X.X (Contribuição do Servidor Civil - Parcelamentos) evidenciado no Conta Corrente 04, é igual ao saldo a pagar de Parcelamento Previdenciário de Contribuições de servidor, aposentado e pensionista (Conta Contábil 2.2.1.4.2.02.02) de todas as Unidades Gestoras da Esfera Administrativas, exceto as UGs RPPS, conforme disposto no Conta Corrente 36 para os [Tipo de Contribuição] = 3, 6 e 7 (Contribuição do servidor ativo, aposentado e pensionista - RPPS) e [RegimePrevidenciario] = 2 (RPPS – COM SEGREGAÇÃO DE MASSA – PLANO PREVIDENCIÁRIO). 
</t>
    </r>
    <r>
      <rPr>
        <b/>
        <sz val="10"/>
        <rFont val="Calibri"/>
        <family val="2"/>
        <scheme val="minor"/>
      </rPr>
      <t xml:space="preserve">Para UG Prefeitura (E07), realizar seguintes procedimento: </t>
    </r>
    <r>
      <rPr>
        <sz val="10"/>
        <rFont val="Calibri"/>
        <family val="2"/>
        <scheme val="minor"/>
      </rPr>
      <t xml:space="preserve">
Verificar se o somatório do saldo a receber de Parcelamento Previdenciário de Contribuições do servidor, aposentado e pensionista registrado na Conta Contábil 1.2.1.1.2.06.03 das UGs XXE08XXXXX e XXE0900002 e na Conta Contábil 1.2.1.1.2.06.08 da UG XXE0900001, do mês de referência, para a NR 7.2.1.5.03.X.X (Contribuição do Servidor Civil - Parcelamentos) evidenciada no Conta Corrente 04, é igual ao somatório do saldo a pagar de Parcelamento Previdenciário de Contribuições de servidor, aposentado e pensionista (Conta Contábil 2.2.1.4.2.02.02) de todas as Unidades Gestoras da Esfera Administrativas, exceto as UGs RPPS, conforme disposto no Conta Corrente 36 para os [Tipo de Contribuição] = 3, 6 e 7 (Contribuição do servidor ativo, aposentado e pensionista - RPPS). 
Considere: 
NR = Natureza da Receita formada pelos seguintes campos do C/C 04: [CodigoReceitaCategoriaEconomica], [CodigoReceitaOrigem], [CodigoReceitaEspecie], [CodigoReceitaDetalhamento1], [CodigoReceitaDetalhamento2], [CodigoReceitaDetalhamento3] e [CodigoReceitaTipo]. </t>
    </r>
  </si>
  <si>
    <r>
      <t xml:space="preserve">SldParcelServidorAReceberLP: </t>
    </r>
    <r>
      <rPr>
        <sz val="11"/>
        <rFont val="Calibri"/>
        <family val="2"/>
        <scheme val="minor"/>
      </rPr>
      <t>Somatório do saldo inicial de janeiro + Somatório de Movimento Débito – Somatório de Movimento Crédito da respectiva Conta Contábil (1.2.1.1.2.06.03 ou 1.2.1.1.2.06.08).</t>
    </r>
    <r>
      <rPr>
        <b/>
        <sz val="11"/>
        <rFont val="Calibri"/>
        <family val="2"/>
        <scheme val="minor"/>
      </rPr>
      <t xml:space="preserve">
SldParcelServidorAPagarLP:</t>
    </r>
    <r>
      <rPr>
        <sz val="11"/>
        <rFont val="Calibri"/>
        <family val="2"/>
        <scheme val="minor"/>
      </rPr>
      <t xml:space="preserve"> Somatório do saldo inicial de janeiro + Somatório de Movimento Crédito – Somatório de Movimento Débito da Conta Contábil 2.2.1.4.2.02.02.</t>
    </r>
    <r>
      <rPr>
        <b/>
        <sz val="11"/>
        <rFont val="Calibri"/>
        <family val="2"/>
        <scheme val="minor"/>
      </rPr>
      <t xml:space="preserve">
PercentualSaldoParcelReceberPagarLP_Servidor:</t>
    </r>
    <r>
      <rPr>
        <sz val="11"/>
        <rFont val="Calibri"/>
        <family val="2"/>
        <scheme val="minor"/>
      </rPr>
      <t xml:space="preserve"> (SldParcelServidorAReceberLP / SldParcelServidorAPagarLP * 100 </t>
    </r>
    <r>
      <rPr>
        <b/>
        <sz val="11"/>
        <rFont val="Calibri"/>
        <family val="2"/>
        <scheme val="minor"/>
      </rPr>
      <t xml:space="preserve">
UGDevedoraAPagarSLP: </t>
    </r>
    <r>
      <rPr>
        <sz val="11"/>
        <rFont val="Calibri"/>
        <family val="2"/>
        <scheme val="minor"/>
      </rPr>
      <t xml:space="preserve">Código e Descrição da Unidade Gestora Devedora evidenciado no Conta Corrente 36 (campo [CodigoUnidadeGestora]). </t>
    </r>
  </si>
  <si>
    <r>
      <t>MultaJurosParcelVPA:</t>
    </r>
    <r>
      <rPr>
        <sz val="11"/>
        <rFont val="Calibri"/>
        <family val="2"/>
        <scheme val="minor"/>
      </rPr>
      <t xml:space="preserve"> Somatório do saldo inicial de janeiro + Somatório de Movimento Crédito – Somatório de Movimento Débito da Conta Contábil 4.4.2.5.2.02.01, do Conta Corrente 38.</t>
    </r>
    <r>
      <rPr>
        <b/>
        <sz val="11"/>
        <rFont val="Calibri"/>
        <family val="2"/>
        <scheme val="minor"/>
      </rPr>
      <t xml:space="preserve">
MultaJurosParcelVPD:</t>
    </r>
    <r>
      <rPr>
        <sz val="11"/>
        <rFont val="Calibri"/>
        <family val="2"/>
        <scheme val="minor"/>
      </rPr>
      <t xml:space="preserve"> Saldo Final da Conta Contábil 3.4.2.5.2.02.01 no BALANCONT do mês de referência. </t>
    </r>
    <r>
      <rPr>
        <b/>
        <sz val="11"/>
        <rFont val="Calibri"/>
        <family val="2"/>
        <scheme val="minor"/>
      </rPr>
      <t xml:space="preserve">
PercentualMultaJurosParcelVPA_VPD:</t>
    </r>
    <r>
      <rPr>
        <sz val="11"/>
        <rFont val="Calibri"/>
        <family val="2"/>
        <scheme val="minor"/>
      </rPr>
      <t xml:space="preserve"> ([MultaJurosParcelVPA / MultaJurosParcelVPD] * 100). </t>
    </r>
    <r>
      <rPr>
        <b/>
        <sz val="11"/>
        <rFont val="Calibri"/>
        <family val="2"/>
        <scheme val="minor"/>
      </rPr>
      <t xml:space="preserve">
UGDevedoraMultaJurosParcel:</t>
    </r>
    <r>
      <rPr>
        <sz val="11"/>
        <rFont val="Calibri"/>
        <family val="2"/>
        <scheme val="minor"/>
      </rPr>
      <t xml:space="preserve"> Código e Descrição da Unidade Gestora Devedora evidenciado no Conta Corrente 38 (campo [CodigoUnidadeGestora]). </t>
    </r>
  </si>
  <si>
    <r>
      <t xml:space="preserve">Para as UGs RPPS (Tipo E08 e E09) e Prefeitura (Tipo E07), verificar, até o mês de referência, se o somatório da Coluna [ReceitaRealizadaLiquida] da Tabulação “ControleReceitaBALANCORRId” referente as UGs RPPS, para a Coluna [CodigoCompletoReceita] = 7.2.1.5.51.1.X + 7.2.1.5.51.2.X + 7.2.1.5.51.3.X, é igual ao somatório das Colunas [DespesaPaga] + [RPNP Pago] + [RPP Pago] da Tabulação “ControleDespesaPorEmpenhoBALANCORR” para as NDs 3.1.91.13.60 + 3.1.91.92.60, de Todas as Unidades Gestoras da Esfera Administrativa, para o mesmo período.
</t>
    </r>
    <r>
      <rPr>
        <i/>
        <sz val="10"/>
        <rFont val="Calibri"/>
        <family val="2"/>
        <scheme val="minor"/>
      </rPr>
      <t xml:space="preserve">
Considere: 
ND: Natureza da Despesa formada pelas seguintes colunas da Tabulação “ControleDespesaPorEmpenhoBALANCORR”: [CategoriaEconomicaDespesa], [GrupoNaturezaDespesa], [ModalidadeAplicacao], [ElementoDespesa] e [SubElementoDespesa]. </t>
    </r>
  </si>
  <si>
    <r>
      <rPr>
        <b/>
        <sz val="11"/>
        <rFont val="Calibri"/>
        <family val="2"/>
        <scheme val="minor"/>
      </rPr>
      <t>ParcelArrecadado:</t>
    </r>
    <r>
      <rPr>
        <sz val="11"/>
        <rFont val="Calibri"/>
        <family val="2"/>
        <scheme val="minor"/>
      </rPr>
      <t xml:space="preserve"> Somatório da Coluna [ReceitaRealizadaLiquida] da Tabulação “ControleReceitaBALANCORRId” referente as UGs RPPS, para a Coluna [CodigoCompletoReceita] = 7.2.1.5.51.1.X + 7.2.1.5.51.2.X + 7.2.1.5.51.3.X .
</t>
    </r>
    <r>
      <rPr>
        <b/>
        <sz val="11"/>
        <rFont val="Calibri"/>
        <family val="2"/>
        <scheme val="minor"/>
      </rPr>
      <t>ParcelPago:</t>
    </r>
    <r>
      <rPr>
        <sz val="11"/>
        <rFont val="Calibri"/>
        <family val="2"/>
        <scheme val="minor"/>
      </rPr>
      <t xml:space="preserve"> Somatório das Colunas [DespesaPaga] + [RPNP Pago] + [RPP Pago] da Tabulação “ControleDespesaPorEmpenhoBALANCORR” para as NDs 3.1.91.13.60 + 3.1.91.92.60, de Todas as Unidades Gestoras da Esfera Administrativa. 
</t>
    </r>
    <r>
      <rPr>
        <b/>
        <sz val="11"/>
        <rFont val="Calibri"/>
        <family val="2"/>
        <scheme val="minor"/>
      </rPr>
      <t>UnidadeGestoraPago</t>
    </r>
    <r>
      <rPr>
        <sz val="11"/>
        <rFont val="Calibri"/>
        <family val="2"/>
        <scheme val="minor"/>
      </rPr>
      <t xml:space="preserve">: Código e Descrição da Unidade Gestora emissora dos empenhos referentes as NDs 3.1.91.13.60 + 3.1.91.92.60. </t>
    </r>
  </si>
  <si>
    <r>
      <t xml:space="preserve"> -Estrutura FolhaPagamento: </t>
    </r>
    <r>
      <rPr>
        <sz val="11"/>
        <rFont val="Calibri"/>
        <family val="2"/>
        <scheme val="minor"/>
      </rPr>
      <t xml:space="preserve">nome da Estrutura de dados da PCF (Arquivo FolhaPagamento.xml)
        </t>
    </r>
    <r>
      <rPr>
        <b/>
        <sz val="11"/>
        <rFont val="Calibri"/>
        <family val="2"/>
        <scheme val="minor"/>
      </rPr>
      <t xml:space="preserve">
-Chave TipoFolha: Código formado pelos campos [TipoFolha] dos arquivos BALANCORR (PCM) e FolhaPagamento (PCF)
-Chave CódigoFolha: Código formado pelos campos [CodigoFolha] dos arquivos BALANCORR (PCM) e FolhaPagamento (PCF)
- Descrição Tipo Folha: Descrição do Tipo Folha conforme Anexo V da IN 68/2020, sendo: 
     1 - Normal;
     2 - 13º Salário;
     3 - Folha de Férias; e
     4 - Folha Extra</t>
    </r>
  </si>
  <si>
    <r>
      <t xml:space="preserve">(Se Valor = 1) </t>
    </r>
    <r>
      <rPr>
        <b/>
        <sz val="11"/>
        <rFont val="Calibri"/>
        <family val="2"/>
        <scheme val="minor"/>
      </rPr>
      <t xml:space="preserve">A Folha de Pagamento (Tipo Folha [Tipo Folha] - [Descrição Tipo Folha] / Código Folha [CódigoFolha]) </t>
    </r>
    <r>
      <rPr>
        <sz val="11"/>
        <rFont val="Calibri"/>
        <family val="2"/>
        <scheme val="minor"/>
      </rPr>
      <t xml:space="preserve"> informada no Conta Corrente 15 (LIQUIDAÇÃO DE EMPENHO) não existe na </t>
    </r>
    <r>
      <rPr>
        <b/>
        <sz val="11"/>
        <rFont val="Calibri"/>
        <family val="2"/>
        <scheme val="minor"/>
      </rPr>
      <t>"</t>
    </r>
    <r>
      <rPr>
        <sz val="11"/>
        <rFont val="Calibri"/>
        <family val="2"/>
        <scheme val="minor"/>
      </rPr>
      <t>Estrutura FolhaPagamento</t>
    </r>
    <r>
      <rPr>
        <b/>
        <sz val="11"/>
        <rFont val="Calibri"/>
        <family val="2"/>
        <scheme val="minor"/>
      </rPr>
      <t>"</t>
    </r>
    <r>
      <rPr>
        <sz val="11"/>
        <rFont val="Calibri"/>
        <family val="2"/>
        <scheme val="minor"/>
      </rPr>
      <t xml:space="preserve"> da Remessa Folha de Pagamentos. </t>
    </r>
    <r>
      <rPr>
        <b/>
        <sz val="11"/>
        <rFont val="Calibri"/>
        <family val="2"/>
        <scheme val="minor"/>
      </rPr>
      <t>Tal situação leva à conclusão de que foram liquidadas despesas com Folha de Pagamento não enviadas ao Módulo CidadES Folha (PCF).  Verifique se as informações de TipoFolha e CódigoFolha estão corretas nos Módulos Folha e Contas.</t>
    </r>
    <r>
      <rPr>
        <sz val="11"/>
        <rFont val="Calibri"/>
        <family val="2"/>
        <scheme val="minor"/>
      </rPr>
      <t xml:space="preserve">
</t>
    </r>
  </si>
  <si>
    <r>
      <t xml:space="preserve"> -Estrutura FolhaPagamento: </t>
    </r>
    <r>
      <rPr>
        <sz val="11"/>
        <rFont val="Calibri"/>
        <family val="2"/>
        <scheme val="minor"/>
      </rPr>
      <t xml:space="preserve">nome da Estrutura de dados da PCF (Arquivo FolhaPagamento.xml)
        </t>
    </r>
    <r>
      <rPr>
        <b/>
        <sz val="11"/>
        <rFont val="Calibri"/>
        <family val="2"/>
        <scheme val="minor"/>
      </rPr>
      <t xml:space="preserve"> 
-Chave TipoFolha: Código formado pelos campos [TipoFolha] dos arquivos BALANCORR (PCM) e FolhaPagamento (PCF)
-Chave CódigoFolha: Código formado pelos campos [CodigoFolha] dos arquivos BALANCORR (PCM) e FolhaPagamento (PCF)
- Descrição Tipo Folha: Descrição do Tipo Folha conforme Anexo V da IN 68/2020, sendo: 
     1 - Normal;
     2 - 13º Salário;
     3 - Folha de Férias; e
     4 - Folha Extra</t>
    </r>
  </si>
  <si>
    <r>
      <t xml:space="preserve">(Se Valor = 1) </t>
    </r>
    <r>
      <rPr>
        <b/>
        <sz val="11"/>
        <rFont val="Calibri"/>
        <family val="2"/>
        <scheme val="minor"/>
      </rPr>
      <t>A Folha de Pagamento (Tipo Folha [Tipo Folha] - [Descrição Tipo Folha] / Código Folha [CódigoFolha])</t>
    </r>
    <r>
      <rPr>
        <sz val="11"/>
        <rFont val="Calibri"/>
        <family val="2"/>
        <scheme val="minor"/>
      </rPr>
      <t xml:space="preserve"> informada na </t>
    </r>
    <r>
      <rPr>
        <b/>
        <sz val="11"/>
        <rFont val="Calibri"/>
        <family val="2"/>
        <scheme val="minor"/>
      </rPr>
      <t>"</t>
    </r>
    <r>
      <rPr>
        <sz val="11"/>
        <rFont val="Calibri"/>
        <family val="2"/>
        <scheme val="minor"/>
      </rPr>
      <t>Estrutura FolhaPagamento</t>
    </r>
    <r>
      <rPr>
        <b/>
        <sz val="11"/>
        <rFont val="Calibri"/>
        <family val="2"/>
        <scheme val="minor"/>
      </rPr>
      <t>"</t>
    </r>
    <r>
      <rPr>
        <sz val="11"/>
        <rFont val="Calibri"/>
        <family val="2"/>
        <scheme val="minor"/>
      </rPr>
      <t xml:space="preserve"> da Remessa Folha de Pagamentos não existe no Conta Corrente 15 (LIQUIDAÇÃO DE EMPENHO). </t>
    </r>
    <r>
      <rPr>
        <b/>
        <sz val="11"/>
        <rFont val="Calibri"/>
        <family val="2"/>
        <scheme val="minor"/>
      </rPr>
      <t>Tal situação leva à conclusão de que a Folha de Pagamento foi enviada ao Módulo CidadES Folha, mas não foi registrada contabilmente.  Verifique se as informações de TipoFolha e CódigoFolha estão corretas nos Módulos Folha e Contas.</t>
    </r>
  </si>
  <si>
    <r>
      <t xml:space="preserve">(I) O </t>
    </r>
    <r>
      <rPr>
        <b/>
        <sz val="11"/>
        <rFont val="Calibri"/>
        <family val="2"/>
        <scheme val="minor"/>
      </rPr>
      <t xml:space="preserve">valor recebido </t>
    </r>
    <r>
      <rPr>
        <sz val="11"/>
        <rFont val="Calibri"/>
        <family val="2"/>
        <scheme val="minor"/>
      </rPr>
      <t>pelo RPPS até o mês (apresentar o valor do item 6 - R$ X,XX) refente ao Repasse do Aporte para Amortização do Défict Atuarial (NR 7.9.9.9.01.0.X)</t>
    </r>
    <r>
      <rPr>
        <b/>
        <sz val="11"/>
        <rFont val="Calibri"/>
        <family val="2"/>
        <scheme val="minor"/>
      </rPr>
      <t xml:space="preserve"> é menor que o valor pago </t>
    </r>
    <r>
      <rPr>
        <sz val="11"/>
        <rFont val="Calibri"/>
        <family val="2"/>
        <scheme val="minor"/>
      </rPr>
      <t>até o mês  (apresentar valor do item 5 R$ X,XX) pelas</t>
    </r>
    <r>
      <rPr>
        <b/>
        <sz val="11"/>
        <rFont val="Calibri"/>
        <family val="2"/>
        <scheme val="minor"/>
      </rPr>
      <t xml:space="preserve"> Unidades Gestoras devedoras </t>
    </r>
    <r>
      <rPr>
        <sz val="11"/>
        <rFont val="Calibri"/>
        <family val="2"/>
        <scheme val="minor"/>
      </rPr>
      <t>referente aos aportes mensais estabelecidos pelo Plano de Amortização do Déficit Atuarial para o exercício de 20XX (Exercício de Referência) encaminhado ao TCEES.</t>
    </r>
  </si>
  <si>
    <r>
      <t xml:space="preserve"> </t>
    </r>
    <r>
      <rPr>
        <b/>
        <sz val="11"/>
        <rFont val="Calibri"/>
        <family val="2"/>
        <scheme val="minor"/>
      </rPr>
      <t xml:space="preserve">- (se valor = 1): </t>
    </r>
    <r>
      <rPr>
        <sz val="11"/>
        <rFont val="Calibri"/>
        <family val="2"/>
        <scheme val="minor"/>
      </rPr>
      <t xml:space="preserve">"O valor registrado em </t>
    </r>
    <r>
      <rPr>
        <b/>
        <sz val="11"/>
        <rFont val="Calibri"/>
        <family val="2"/>
        <scheme val="minor"/>
      </rPr>
      <t>VPA de Transferência do Aporte para Cobertura de Déficit Financeiro - Fundo em Repartição</t>
    </r>
    <r>
      <rPr>
        <sz val="11"/>
        <rFont val="Calibri"/>
        <family val="2"/>
        <scheme val="minor"/>
      </rPr>
      <t xml:space="preserve"> (conta contábil 4.5.1.3.2.01.01) nas UG's do tipo E08 e E09 ( R$ &lt;VPAAporteCobertDeficitFinancFundoReparticao&gt;)</t>
    </r>
    <r>
      <rPr>
        <b/>
        <sz val="11"/>
        <rFont val="Calibri"/>
        <family val="2"/>
        <scheme val="minor"/>
      </rPr>
      <t xml:space="preserve"> </t>
    </r>
    <r>
      <rPr>
        <sz val="11"/>
        <rFont val="Calibri"/>
        <family val="2"/>
        <scheme val="minor"/>
      </rPr>
      <t xml:space="preserve">deve ser igual ao valor  registrado em </t>
    </r>
    <r>
      <rPr>
        <b/>
        <sz val="11"/>
        <rFont val="Calibri"/>
        <family val="2"/>
        <scheme val="minor"/>
      </rPr>
      <t>VPD de Transferência do Aporte para Cobertura de Déficit Financeiro - Fundo em Repartição</t>
    </r>
    <r>
      <rPr>
        <sz val="11"/>
        <rFont val="Calibri"/>
        <family val="2"/>
        <scheme val="minor"/>
      </rPr>
      <t xml:space="preserve"> (conta contábil 3.5.1.3.2.01.01) de todas as UG's da Esfera Administrativa (R$ &lt;VPDAporteCobertDeficitFinancFundoReparticao&gt;).</t>
    </r>
  </si>
  <si>
    <r>
      <t xml:space="preserve"> </t>
    </r>
    <r>
      <rPr>
        <b/>
        <sz val="11"/>
        <rFont val="Calibri"/>
        <family val="2"/>
        <scheme val="minor"/>
      </rPr>
      <t xml:space="preserve">- (se Valor = 1): </t>
    </r>
    <r>
      <rPr>
        <sz val="11"/>
        <rFont val="Calibri"/>
        <family val="2"/>
        <scheme val="minor"/>
      </rPr>
      <t xml:space="preserve">"O valor registrado em </t>
    </r>
    <r>
      <rPr>
        <b/>
        <sz val="11"/>
        <rFont val="Calibri"/>
        <family val="2"/>
        <scheme val="minor"/>
      </rPr>
      <t xml:space="preserve">VPA de Transferência do Aporte para Cobertura de Déficit Financeiro - Fundo em Capitalização </t>
    </r>
    <r>
      <rPr>
        <sz val="11"/>
        <rFont val="Calibri"/>
        <family val="2"/>
        <scheme val="minor"/>
      </rPr>
      <t>(conta contábil 4.5.1.3.2.02.01)</t>
    </r>
    <r>
      <rPr>
        <b/>
        <sz val="11"/>
        <rFont val="Calibri"/>
        <family val="2"/>
        <scheme val="minor"/>
      </rPr>
      <t xml:space="preserve"> </t>
    </r>
    <r>
      <rPr>
        <sz val="11"/>
        <rFont val="Calibri"/>
        <family val="2"/>
        <scheme val="minor"/>
      </rPr>
      <t>nas UG's do tipo E08 e E09 (R$ &lt;VPAAporteCobertDeficitFinancFundoCapitalizacao&gt;)</t>
    </r>
    <r>
      <rPr>
        <b/>
        <sz val="11"/>
        <rFont val="Calibri"/>
        <family val="2"/>
        <scheme val="minor"/>
      </rPr>
      <t xml:space="preserve"> </t>
    </r>
    <r>
      <rPr>
        <sz val="11"/>
        <rFont val="Calibri"/>
        <family val="2"/>
        <scheme val="minor"/>
      </rPr>
      <t xml:space="preserve">deve ser igual ao valor  registrado em </t>
    </r>
    <r>
      <rPr>
        <b/>
        <sz val="11"/>
        <rFont val="Calibri"/>
        <family val="2"/>
        <scheme val="minor"/>
      </rPr>
      <t>VPD de Transferência do Aporte para Cobertura de Déficit Financeiro - Fundo em</t>
    </r>
    <r>
      <rPr>
        <sz val="11"/>
        <rFont val="Calibri"/>
        <family val="2"/>
        <scheme val="minor"/>
      </rPr>
      <t xml:space="preserve"> </t>
    </r>
    <r>
      <rPr>
        <b/>
        <sz val="11"/>
        <rFont val="Calibri"/>
        <family val="2"/>
        <scheme val="minor"/>
      </rPr>
      <t xml:space="preserve">Capitalização </t>
    </r>
    <r>
      <rPr>
        <sz val="11"/>
        <rFont val="Calibri"/>
        <family val="2"/>
        <scheme val="minor"/>
      </rPr>
      <t>(conta contábil 3.5.1.3.2.02.01)</t>
    </r>
    <r>
      <rPr>
        <b/>
        <sz val="11"/>
        <rFont val="Calibri"/>
        <family val="2"/>
        <scheme val="minor"/>
      </rPr>
      <t xml:space="preserve"> </t>
    </r>
    <r>
      <rPr>
        <sz val="11"/>
        <rFont val="Calibri"/>
        <family val="2"/>
        <scheme val="minor"/>
      </rPr>
      <t>de todas as UG's da Esfera Administrativa (R$ &lt;VPDAporteCobertDeficitFinancFundoCapitalizacao&gt;).</t>
    </r>
  </si>
  <si>
    <r>
      <t xml:space="preserve">Para a Esfera Administrativa, verificar se o somatório da coluna [FonteExcessoArrecadacao] da Tabulação "ControleCreditoAdicionalBALANCORR", conforme a respectiva Fonte/Destinação de Recurso 'CodigoEspecificacaoFontesDestinacoesRecursos'/'CodigoDetalhamentoFontesDestinacoesRecursos', é </t>
    </r>
    <r>
      <rPr>
        <b/>
        <u/>
        <sz val="11"/>
        <rFont val="Calibri"/>
        <family val="2"/>
        <scheme val="minor"/>
      </rPr>
      <t>igual ou inferior</t>
    </r>
    <r>
      <rPr>
        <sz val="11"/>
        <rFont val="Calibri"/>
        <family val="2"/>
        <scheme val="minor"/>
      </rPr>
      <t xml:space="preserve"> ao </t>
    </r>
    <r>
      <rPr>
        <b/>
        <sz val="11"/>
        <rFont val="Calibri"/>
        <family val="2"/>
        <scheme val="minor"/>
      </rPr>
      <t>Excesso de Arredação(1) - Credito Adicional Extraordinário (2)</t>
    </r>
    <r>
      <rPr>
        <sz val="11"/>
        <rFont val="Calibri"/>
        <family val="2"/>
        <scheme val="minor"/>
      </rPr>
      <t xml:space="preserve">, conforme a respectiva Fonte/Destinação de Recurso, apurado na Tabulação "ControleReceitaBALANCORR".
</t>
    </r>
    <r>
      <rPr>
        <b/>
        <sz val="11"/>
        <rFont val="Calibri"/>
        <family val="2"/>
        <scheme val="minor"/>
      </rPr>
      <t xml:space="preserve"> Excesso de Arredação(1) = 
     </t>
    </r>
    <r>
      <rPr>
        <sz val="11"/>
        <rFont val="Calibri"/>
        <family val="2"/>
        <scheme val="minor"/>
      </rPr>
      <t xml:space="preserve">Tabulação "ControleReceitaBALANCORR" [ReceitaRealizadaLiquida]   </t>
    </r>
    <r>
      <rPr>
        <b/>
        <sz val="14"/>
        <rFont val="Calibri"/>
        <family val="2"/>
        <scheme val="minor"/>
      </rPr>
      <t>- (</t>
    </r>
    <r>
      <rPr>
        <sz val="11"/>
        <rFont val="Calibri"/>
        <family val="2"/>
        <scheme val="minor"/>
      </rPr>
      <t>Tabulação "ControleReceitaBALANCORR" [PrevisaoInicialReceitaLiquida], cujo o campo [mês] seja até o mês de referência</t>
    </r>
    <r>
      <rPr>
        <b/>
        <sz val="11"/>
        <rFont val="Calibri"/>
        <family val="2"/>
        <scheme val="minor"/>
      </rPr>
      <t>)</t>
    </r>
    <r>
      <rPr>
        <sz val="11"/>
        <rFont val="Calibri"/>
        <family val="2"/>
        <scheme val="minor"/>
      </rPr>
      <t xml:space="preserve">.
</t>
    </r>
    <r>
      <rPr>
        <b/>
        <sz val="11"/>
        <rFont val="Calibri"/>
        <family val="2"/>
        <scheme val="minor"/>
      </rPr>
      <t>CreditoAdicionalExtraordinário (2) =</t>
    </r>
    <r>
      <rPr>
        <sz val="11"/>
        <rFont val="Calibri"/>
        <family val="2"/>
        <scheme val="minor"/>
      </rPr>
      <t xml:space="preserve">  somatório da coluna [CreditoExtraordinario] da Tabulação "ControleCreditoAdicionalBALANCORR", conforme a respectiva Fonte/Destinação de Recurso 'CodigoEspecificacaoFontesDestinacoesRecursos'/'CodigoDetalhamentoFontesDestinacoesRecursos'
Fonte/Destinação de Recurso: 
        Exemplo:  5000000 - RECURSOS NÃO VINCULADOS DE IMPOSTOS E TRANSFERÊNCIAS DE IMPOSTOS
                             5000015 - RECEITA DE IMPOSTOS E DE TRANSFERÊNCIA DE IMPOSTOS - SAÚDE
                             5000025 - RECEITA DE IMPOSTOS E DE TRANSFERÊNCIA DE IMPOSTOS - MDE </t>
    </r>
  </si>
  <si>
    <r>
      <rPr>
        <b/>
        <sz val="11"/>
        <rFont val="Calibri"/>
        <family val="2"/>
        <scheme val="minor"/>
      </rPr>
      <t>- CreditoAdicionalAbertoExcessoArrecadacao:</t>
    </r>
    <r>
      <rPr>
        <sz val="11"/>
        <rFont val="Calibri"/>
        <family val="2"/>
        <scheme val="minor"/>
      </rPr>
      <t xml:space="preserve"> somatório da coluna [FonteExcessoArrecadacao] da Tabulação "ControleCreditoAdicionalBALANCORR", conforme a respectiva Fonte/Destinação de Recurso.
' </t>
    </r>
    <r>
      <rPr>
        <b/>
        <sz val="11"/>
        <rFont val="Calibri"/>
        <family val="2"/>
        <scheme val="minor"/>
      </rPr>
      <t>- ExcessoArrecadacao:</t>
    </r>
    <r>
      <rPr>
        <sz val="11"/>
        <rFont val="Calibri"/>
        <family val="2"/>
        <scheme val="minor"/>
      </rPr>
      <t xml:space="preserve">  Tabulação "ControleReceitaBALANCORR" [ReceitaRealizadaLiquida]   -   </t>
    </r>
    <r>
      <rPr>
        <b/>
        <sz val="11"/>
        <rFont val="Calibri"/>
        <family val="2"/>
        <scheme val="minor"/>
      </rPr>
      <t>(</t>
    </r>
    <r>
      <rPr>
        <sz val="11"/>
        <rFont val="Calibri"/>
        <family val="2"/>
        <scheme val="minor"/>
      </rPr>
      <t>Tabulação "ControleReceitaBALANCORR" [PrevisaoInicialReceitaLiquida] , cujo o campo [mês] seja até o mês de referência</t>
    </r>
    <r>
      <rPr>
        <b/>
        <sz val="11"/>
        <rFont val="Calibri"/>
        <family val="2"/>
        <scheme val="minor"/>
      </rPr>
      <t>)</t>
    </r>
    <r>
      <rPr>
        <sz val="11"/>
        <rFont val="Calibri"/>
        <family val="2"/>
        <scheme val="minor"/>
      </rPr>
      <t xml:space="preserve">, conforme a respectiva Fonte/Destinação de Recurso.
' - </t>
    </r>
    <r>
      <rPr>
        <b/>
        <sz val="11"/>
        <rFont val="Calibri"/>
        <family val="2"/>
        <scheme val="minor"/>
      </rPr>
      <t>CreditoAdicionalExtraordinário:</t>
    </r>
    <r>
      <rPr>
        <sz val="11"/>
        <rFont val="Calibri"/>
        <family val="2"/>
        <scheme val="minor"/>
      </rPr>
      <t xml:space="preserve"> somatório da coluna [CreditoExtraordinario] da Tabulação "ControleCreditoAdicionalBALANCORR", conforme a respectiva Fonte/Destinação de Recurso</t>
    </r>
  </si>
  <si>
    <r>
      <rPr>
        <b/>
        <sz val="11"/>
        <rFont val="Calibri"/>
        <family val="2"/>
        <scheme val="minor"/>
      </rPr>
      <t xml:space="preserve"> - Valor = 1</t>
    </r>
    <r>
      <rPr>
        <sz val="11"/>
        <rFont val="Calibri"/>
        <family val="2"/>
        <scheme val="minor"/>
      </rPr>
      <t xml:space="preserve"> (Descrição: Excesso de Arrecadação Insuficiente), </t>
    </r>
    <r>
      <rPr>
        <b/>
        <sz val="11"/>
        <rFont val="Calibri"/>
        <family val="2"/>
        <scheme val="minor"/>
      </rPr>
      <t>Se CreditoAdicionalAbertoExcessoArrecadacao</t>
    </r>
    <r>
      <rPr>
        <sz val="11"/>
        <rFont val="Calibri"/>
        <family val="2"/>
        <scheme val="minor"/>
      </rPr>
      <t>, considerando a respectiva Fonte/destinação de Recurso,</t>
    </r>
    <r>
      <rPr>
        <b/>
        <sz val="11"/>
        <rFont val="Calibri"/>
        <family val="2"/>
        <scheme val="minor"/>
      </rPr>
      <t xml:space="preserve"> maior que ExcessoArrecadacao - CreditoAdicionalExtraordinário.</t>
    </r>
  </si>
  <si>
    <r>
      <rPr>
        <b/>
        <sz val="11"/>
        <rFont val="Calibri"/>
        <family val="2"/>
        <scheme val="minor"/>
      </rPr>
      <t xml:space="preserve"> - (se Valor=1)</t>
    </r>
    <r>
      <rPr>
        <sz val="11"/>
        <rFont val="Calibri"/>
        <family val="2"/>
        <scheme val="minor"/>
      </rPr>
      <t xml:space="preserve"> Foram abertos Créditos Adicionais provenientes de Excesso de Arrecadação em montante superior ao Excesso de Arrecadação Apurado, deduzido o montante de Credito Adicional Extraordinário (Lei 4320/1967, art. 43, §§ 3º e 4º), nas fontes: XXX, XXX, XXX, etc.</t>
    </r>
  </si>
  <si>
    <r>
      <t>Para cada Unidade Gestora, observando os casos das UG's que não realizam Contratação Pública, verificar se a chave formada pelos campos (</t>
    </r>
    <r>
      <rPr>
        <b/>
        <u/>
        <sz val="10"/>
        <rFont val="Calibri"/>
        <family val="2"/>
        <scheme val="minor"/>
      </rPr>
      <t xml:space="preserve">quando IdentificacaoContratacao for diferente de null e a partir do exercício de 2022) </t>
    </r>
    <r>
      <rPr>
        <sz val="10"/>
        <rFont val="Calibri"/>
        <family val="2"/>
        <scheme val="minor"/>
      </rPr>
      <t xml:space="preserve">[IdentificacaoContratacao]/[NumeroEdital]/[AnoEdital]/[NumeroInstrumentoContratacao]/[AnoInstrumentoContratacao]/[AnoProcesso]/[NumProcesso] informada no </t>
    </r>
    <r>
      <rPr>
        <u/>
        <sz val="10"/>
        <rFont val="Calibri"/>
        <family val="2"/>
        <scheme val="minor"/>
      </rPr>
      <t>BALANCORR.xml</t>
    </r>
    <r>
      <rPr>
        <sz val="10"/>
        <rFont val="Calibri"/>
        <family val="2"/>
        <scheme val="minor"/>
      </rPr>
      <t xml:space="preserve">, conta corrente 28, </t>
    </r>
    <r>
      <rPr>
        <b/>
        <u/>
        <sz val="10"/>
        <rFont val="Calibri"/>
        <family val="2"/>
        <scheme val="minor"/>
      </rPr>
      <t>no mês de referência</t>
    </r>
    <r>
      <rPr>
        <sz val="10"/>
        <rFont val="Calibri"/>
        <family val="2"/>
        <scheme val="minor"/>
      </rPr>
      <t>, existe na view "rco.vwControleInstrumentoContratacaoDetalhe" do Módulo Contratação até o mês</t>
    </r>
    <r>
      <rPr>
        <b/>
        <sz val="10"/>
        <rFont val="Calibri"/>
        <family val="2"/>
        <scheme val="minor"/>
      </rPr>
      <t xml:space="preserve"> </t>
    </r>
    <r>
      <rPr>
        <sz val="10"/>
        <rFont val="Calibri"/>
        <family val="2"/>
        <scheme val="minor"/>
      </rPr>
      <t>seguinte ao de referência.
Atenção!!! Buscar a chave na view "rco.vwControleInstrumentoContratacaoDetalhe" referente UG que encaminhou o BALANCORR, e quando o código da UG constante no ID da contratação ([IdentificacaoContratacao]) evidenciado no BALANCORR (C/C 28) for diferente da UG que estiver prestando contas (PCM CONTAS), buscar a chave também na view "rco.vwControleInstrumentoContratacaoDetalhe" referente a UG identificada no ID CONTRATAÇÃO . EXEMPLO DE IDCONTRATAÇÃO = 2023.</t>
    </r>
    <r>
      <rPr>
        <b/>
        <i/>
        <u/>
        <sz val="10"/>
        <rFont val="Calibri"/>
        <family val="2"/>
        <scheme val="minor"/>
      </rPr>
      <t>028E0700000</t>
    </r>
    <r>
      <rPr>
        <sz val="10"/>
        <rFont val="Calibri"/>
        <family val="2"/>
        <scheme val="minor"/>
      </rPr>
      <t>.10.1008.
Não retornar resultado nas seguintes situações: 
  1. Se a IdentificacaoContratacao informada no BALANCORR existir na view "rco.vwControleContratacaoDetalhe com DataPublicacaoEdital anterior a 01/03/2022;
  2. Se a DataPublicacaoEdital não for encontrada e, a IdentificacaoContratacao informada no BALANCORR existir na tabela ControleContratacao com DataCriacao ou DataPrevisaoRealizacao anterior a 01/03/2022.
Chave BALANCORR C/C 28 = [IdentificacaoContratacao]/[NumeroEdital]/[AnoEdital]/[NumeroInstrumentoContratacao]/[AnoInstrumentoContratacao]/[</t>
    </r>
    <r>
      <rPr>
        <u/>
        <sz val="10"/>
        <rFont val="Calibri"/>
        <family val="2"/>
        <scheme val="minor"/>
      </rPr>
      <t>AnoProcesso</t>
    </r>
    <r>
      <rPr>
        <sz val="10"/>
        <rFont val="Calibri"/>
        <family val="2"/>
        <scheme val="minor"/>
      </rPr>
      <t>]/[</t>
    </r>
    <r>
      <rPr>
        <u/>
        <sz val="10"/>
        <rFont val="Calibri"/>
        <family val="2"/>
        <scheme val="minor"/>
      </rPr>
      <t>NumProcesso</t>
    </r>
    <r>
      <rPr>
        <sz val="10"/>
        <rFont val="Calibri"/>
        <family val="2"/>
        <scheme val="minor"/>
      </rPr>
      <t>]
Chave no Contratação = [IdentificacaoContratacao]/[NumeroEdital]/[AnoEdital]/[NumeroInstrumentoContratacao]/[AnoInstrumentoContratacao]/[</t>
    </r>
    <r>
      <rPr>
        <u/>
        <sz val="10"/>
        <rFont val="Calibri"/>
        <family val="2"/>
        <scheme val="minor"/>
      </rPr>
      <t>AnoProcessoAdministrativo</t>
    </r>
    <r>
      <rPr>
        <sz val="10"/>
        <rFont val="Calibri"/>
        <family val="2"/>
        <scheme val="minor"/>
      </rPr>
      <t>]/[</t>
    </r>
    <r>
      <rPr>
        <u/>
        <sz val="10"/>
        <rFont val="Calibri"/>
        <family val="2"/>
        <scheme val="minor"/>
      </rPr>
      <t>NumeroProcessoAdministrativo</t>
    </r>
    <r>
      <rPr>
        <sz val="10"/>
        <rFont val="Calibri"/>
        <family val="2"/>
        <scheme val="minor"/>
      </rPr>
      <t xml:space="preserve">]
</t>
    </r>
    <r>
      <rPr>
        <b/>
        <sz val="10"/>
        <rFont val="Calibri"/>
        <family val="2"/>
        <scheme val="minor"/>
      </rPr>
      <t xml:space="preserve">Observações:
1 - </t>
    </r>
    <r>
      <rPr>
        <sz val="10"/>
        <rFont val="Calibri"/>
        <family val="2"/>
        <scheme val="minor"/>
      </rPr>
      <t>Os campos [</t>
    </r>
    <r>
      <rPr>
        <u/>
        <sz val="10"/>
        <rFont val="Calibri"/>
        <family val="2"/>
        <scheme val="minor"/>
      </rPr>
      <t>AnoProcesso]</t>
    </r>
    <r>
      <rPr>
        <sz val="10"/>
        <rFont val="Calibri"/>
        <family val="2"/>
        <scheme val="minor"/>
      </rPr>
      <t xml:space="preserve"> e [</t>
    </r>
    <r>
      <rPr>
        <u/>
        <sz val="10"/>
        <rFont val="Calibri"/>
        <family val="2"/>
        <scheme val="minor"/>
      </rPr>
      <t>NumProcesso]</t>
    </r>
    <r>
      <rPr>
        <sz val="10"/>
        <rFont val="Calibri"/>
        <family val="2"/>
        <scheme val="minor"/>
      </rPr>
      <t xml:space="preserve"> do conta corrente 28 correspondem respectivamente aos campos [</t>
    </r>
    <r>
      <rPr>
        <u/>
        <sz val="10"/>
        <rFont val="Calibri"/>
        <family val="2"/>
        <scheme val="minor"/>
      </rPr>
      <t>AnoProcessoAdministrativo]</t>
    </r>
    <r>
      <rPr>
        <sz val="10"/>
        <rFont val="Calibri"/>
        <family val="2"/>
        <scheme val="minor"/>
      </rPr>
      <t xml:space="preserve"> e [</t>
    </r>
    <r>
      <rPr>
        <u/>
        <sz val="10"/>
        <rFont val="Calibri"/>
        <family val="2"/>
        <scheme val="minor"/>
      </rPr>
      <t>NumeroProcessoAdministrativo]</t>
    </r>
    <r>
      <rPr>
        <sz val="10"/>
        <rFont val="Calibri"/>
        <family val="2"/>
        <scheme val="minor"/>
      </rPr>
      <t xml:space="preserve"> da estrutura ‘InstrumentoContratacao’ do arquivo InstrumentoContratual.xml.
BALANCORR (C/C 28) &gt;&gt;&gt;&gt; ‘InstrumentoContratacao’
AnoProcesso</t>
    </r>
    <r>
      <rPr>
        <b/>
        <sz val="10"/>
        <rFont val="Calibri"/>
        <family val="2"/>
        <scheme val="minor"/>
      </rPr>
      <t xml:space="preserve"> =  </t>
    </r>
    <r>
      <rPr>
        <sz val="10"/>
        <rFont val="Calibri"/>
        <family val="2"/>
        <scheme val="minor"/>
      </rPr>
      <t xml:space="preserve">AnoProcessoAdministrativo
NumProcesso </t>
    </r>
    <r>
      <rPr>
        <b/>
        <sz val="10"/>
        <rFont val="Calibri"/>
        <family val="2"/>
        <scheme val="minor"/>
      </rPr>
      <t xml:space="preserve">= </t>
    </r>
    <r>
      <rPr>
        <sz val="10"/>
        <rFont val="Calibri"/>
        <family val="2"/>
        <scheme val="minor"/>
      </rPr>
      <t xml:space="preserve">NumeroProcessoAdministrativo
</t>
    </r>
    <r>
      <rPr>
        <b/>
        <sz val="10"/>
        <rFont val="Calibri"/>
        <family val="2"/>
        <scheme val="minor"/>
      </rPr>
      <t xml:space="preserve">2 - </t>
    </r>
    <r>
      <rPr>
        <sz val="10"/>
        <rFont val="Calibri"/>
        <family val="2"/>
        <scheme val="minor"/>
      </rPr>
      <t xml:space="preserve">Atentar para os campos que podem ser nulos: NumeroEdital e Ano Edital (neste caso deve ser null no conta corrente 28 e na estrutura ‘InstrumentoContratacao’;
</t>
    </r>
    <r>
      <rPr>
        <b/>
        <sz val="10"/>
        <rFont val="Calibri"/>
        <family val="2"/>
        <scheme val="minor"/>
      </rPr>
      <t xml:space="preserve">3 - </t>
    </r>
    <r>
      <rPr>
        <sz val="10"/>
        <rFont val="Calibri"/>
        <family val="2"/>
        <scheme val="minor"/>
      </rPr>
      <t>Desprezar os zeros a esquerda para os campos NumeroEdital, NumeroInstrumentoContratacao e NumProcesso/NumeroProcessoAdministrativo.
4 - Para os instrumentos de contratação anteriores a 2025, ignorar caracteres de espaço, barra, ponto e traço na conferência do campo NumeroInstrumentoContratacao.</t>
    </r>
  </si>
  <si>
    <t>Segregação de Funções  - Cadastro de Responsáveis</t>
  </si>
  <si>
    <t>Valor = 1, se ocorrer caso de acumulação disposta na especificação.</t>
  </si>
  <si>
    <t>Segregação de Funções  - ROLRESP</t>
  </si>
  <si>
    <t>"(3) mês 0 (Abertura), ou mês 13
(2) As remessas de Todos os Módulos Homologadas
(1) Caso contrário"</t>
  </si>
  <si>
    <t>"Verificar no cadastros dos responsáveis, da respectiva Unidade Gestora, os seguintes casos de acúmulo de papeis:
Contabilista Responsável - Responsável pelo Setor Financeiro
Contabilista Responsável - Responsável pelo Setor Tributário
Contabilista Responsável - Gestor da Remessa de Contratação
Responsável pelo Setor Financeito - Responsável pelo Setor Tributário
Gestor da Folha de Pagamento - Contabilista responsável
Gestor da Folha de Pagamento - Responsável pelo Setor Financeiro
Atenção!!! Considerar os responsáveis pela homologação da ultima remessa de cada Módulo.
"</t>
  </si>
  <si>
    <t>"IdentificacaoResponsavel: Nome e CPF do Responsável
FuncoesAcumuladasIncompativeis: Evidenciação dos Papeis de Responsabilidades Acumuladas conforme exemplos da Coluna Especificação."</t>
  </si>
  <si>
    <t>"(3) as Ugs Estaduais, UG Consórcio, mês 0 (Abertura), ou mês 13
(2) Remessa de Contas Homologadas
(1) Caso contrário"</t>
  </si>
  <si>
    <t>"Para cada Unidade Gestora, verificar no arquivo/tabela do ROLRESP, do mês de referência, os seguintes casos de acúmulos de papeis de responsabilidade:
Códigos dos Responsáveis que representam acumulações incompatíveis:
          Código 1 com 2, 3, 4, 5, 6, 7, 8 e 9
          Código 2 com 1, 3, 4, 5, 6, 7, 8 e 9
          Código 3 com 1, 2, 4, 5, 6, 7, 8 e 9
          Código 4 com 1, 2, 3, 5, 6, 8 e 9
          Código 5 com 1, 2, 3, 4, 6, 7 e 8
          Código 6 com 1, 2, 3, 4, 5, 7, 8 e 9
          Código 7 com 1, 2, 3, 5, 6, e 9
          Código 8 com 1, 2, 3, 4, 5, 6 e 9
          Código 9 com 1, 2, 3, 4, 6, 7 e 8
Atenção!!! A análise deve considerar cada periodo informado no ROLRESP para verificar o acúmulo. Ex.: A acumulação pode ocorrer em períodos especificos dentro do mês (dia 1 a dia 15, dia 7 a dia 14 etc...).
Considere: 
Código    / Tipo de Responsável
    1            / Ordenador de Despesas / Prefeito Municipal / Dirigente Máximo Empresa Estatal 
    2            / Contabilista Responsável
    3            / Responsável pelo Controle Interno
    4            / Procurador  
    5            / Membros da Diretoria
    6            / Responsável pelo Setor Financeiro
    7            / Responsável pelo Setor Tributário
    8            / Gestor da Folha de Pagamento
    9            / Membro de Órgãos Colegiados Responsáveis por atos de gestão
Obs.: Conforme Tipo de Responsável disposto no Anexo IV da IN 68/2020)
"</t>
  </si>
  <si>
    <t>"IdentificacaoResponsavel: Nome e CPF do Responsável
FuncoesAcumuladasIncompativeis: Evidenciação dos Papeis de Responsabilidades Acumuladas conforme exemplos da Coluna Especificação.
PeriodoDeAcumuloIncompativel:  Período informado no ROLRESP em que ocorreu o(s) caso(s) de acúmulo de funções incompatíveis, conforme exemplos da Coluna Especificação."</t>
  </si>
  <si>
    <t>"(Se valor = 1) A segregação de funções na gestão pública constitui princípio essencial do controle interno e das boas práticas de governança, traduzindo-se na divisão de responsabilidades entre diferentes agentes públicos, de modo a prevenir conflitos de interesse, erros e fraudes. Trata-se de um mecanismo de controle destinado a assegurar a transparência, a lisura e a correta aplicação dos recursos públicos.
A inobservância desse princípio pode configurar violação aos princípios constitucionais da moralidade, da eficiência e da impessoalidade (art. 37, caput, da CF/1988), fragilizando a estrutura de governança e aumentando a vulnerabilidade a irregularidades.
No presente caso, verificaram-se indícios de ausência de segregação de funções nas seguintes situações:
{IdentidicacaoResponsavel} Funções acumuladas Incompatíveis: {FuncoesAcumuladasIncompativeis}</t>
  </si>
  <si>
    <t>Não</t>
  </si>
  <si>
    <t>Atualização 2026</t>
  </si>
  <si>
    <t>Sem alteração</t>
  </si>
  <si>
    <t>(3) UG Estadual; ou UG Consórcio, ou mês 0 (Abertura), ou mês 13, ou UG RPPS (Tipo E08 e E09)
(2) Remessa de Folha homologada (verificar delegação)
(1) Caso contrário</t>
  </si>
  <si>
    <r>
      <t xml:space="preserve">(I) O valor liquidado da Contribuição Patronal_RGPS </t>
    </r>
    <r>
      <rPr>
        <sz val="11"/>
        <color rgb="FF0070C0"/>
        <rFont val="Calibri"/>
        <family val="2"/>
        <scheme val="minor"/>
      </rPr>
      <t>(ND 3.1.90.13.02 + 3.1.90.04.15)</t>
    </r>
    <r>
      <rPr>
        <sz val="11"/>
        <rFont val="Calibri"/>
        <family val="2"/>
        <scheme val="minor"/>
      </rPr>
      <t xml:space="preserve"> até o mês de referência ( R$ &lt;LiquidadoContribuicaoPatronal_RGPS-PCM&gt;) diverge do valor devido informado no Módulo Folha de Pagamento ( R$ &lt;DevidoContribuicaoPatronal_RGPS-Folha&gt;. No que tange às contribuições previdenciárias patronais do RGPS, verifica-se que os valores liquidados pela unidade gestora, até o mês de referência, representaram &lt;PercentualLiquidadoContribuicaoPatronal_RGPS&gt;% dos valores devidos, sendo considerados passíveis de justificativas.</t>
    </r>
  </si>
  <si>
    <t>(I) O valor liquidado da Contribuição Patronal Suplementar_RPPS (ND 3.1.91.13.20 + 3.1.91.13.21) até o mês de referência ( R$ &lt;LiquidadoContribuicaoPatronalSuplementar_RPPS-PCM&gt; ) diverge do valor devido informado no Módulo Folha de Pagamento ( R$ &lt;DevidoContribuicaoPatronalSuplementar_ RPPS-Folha&gt; ). No que tange às contribuições previdenciárias do RPPS (parte patronal suplementar), verifica-se que os valores liquidados pela unidade gestora, até o mês de referência, representaram &lt;PercentualLiquidadoContribuicaoPatronalSuplementar_RPPS&gt;% dos valores devidos, sendo considerados passíveis de justificativas.</t>
  </si>
  <si>
    <t>Atualizado V0</t>
  </si>
  <si>
    <r>
      <t xml:space="preserve"> - ContabilizacaoFolha :</t>
    </r>
    <r>
      <rPr>
        <sz val="11"/>
        <rFont val="Calibri"/>
        <family val="2"/>
        <scheme val="minor"/>
      </rPr>
      <t xml:space="preserve"> Buscar na tabela ControleDespesaporEmpenhoBALANCORR a DepesaLiquidada e RPNPLiquidado da CAtegoriaEconomicaDespesa='3', GrupoNaturezaDespesa='1', ModalidadeAplicacao='90' e ElementoDespesa = '01','03','04', '11','13', '16' ou 96 para o mês e ano de referência da UG. Retornar '1' se o somatório da DespesaLiquidada ou RPNPLiquidado for maior que 0 (zero); retornar '0' caso contrário
</t>
    </r>
    <r>
      <rPr>
        <b/>
        <sz val="11"/>
        <rFont val="Calibri"/>
        <family val="2"/>
        <scheme val="minor"/>
      </rPr>
      <t xml:space="preserve">
 - ObrigatoriedadeRemessaFolha : </t>
    </r>
    <r>
      <rPr>
        <sz val="11"/>
        <rFont val="Calibri"/>
        <family val="2"/>
        <scheme val="minor"/>
      </rPr>
      <t>Retornar '1' se há obrigatoriedade de envio da remessa de folha de pagamento para a UG, ano e mês de referência. Retornar '0' se não há obrigatoriedade.</t>
    </r>
  </si>
  <si>
    <t>Valor = 1, se a "ChaveConciban" NÃO for encontrada na tabela de extratos recebidos do Banestes do mês de referência, quando houver autorização para envio de extratos pelo BANESTES ao TCEES para o CodigoCNPJTitularConta constante na "ChaveConciban", E a respectiva "ChaveConciban" tiver o TipoContaBancaria &lt;&gt; 2 OU, o TipoContaBancaria = 2 E (O saldo final do mês de referência for &lt;&gt; 0 ou  o Saldo Final do CONCIBAN do mês anterior ao de referência existir E for &lt;&gt; 0 (Zero)).</t>
  </si>
  <si>
    <r>
      <t>(Se valor = 1) O CNPJ do Titular da Conta Bancária a seguir possui autorização de envio de extratos diretamente do BANESTES ao TCEES, entretanto o extrato não foi enviado. Verifique se as informações da conta bancária evidenciadas no arquivo CONCIBAN.XML estão corretas. Conta Bancária: [ContaBancariaCompleta]</t>
    </r>
    <r>
      <rPr>
        <strike/>
        <sz val="11"/>
        <rFont val="Calibri"/>
        <family val="2"/>
        <scheme val="minor"/>
      </rPr>
      <t xml:space="preserve">
</t>
    </r>
  </si>
  <si>
    <r>
      <t xml:space="preserve">Para cada Unidades Gestora, quando o campo [CodigoBanco] da Estrutura ConciliacaoBancariaBanco do arquivo CONCIBAN.XML for igual a “021”, verificar se o valor do campo [SaldoBancario] da chave </t>
    </r>
    <r>
      <rPr>
        <b/>
        <sz val="10"/>
        <rFont val="Calibri"/>
        <family val="2"/>
        <scheme val="minor"/>
      </rPr>
      <t>[CodigoCNPJTitularConta, CodigoBanco, CodigoAgencia, NumeroContaBancaria, TipoContaBancaria, ComplementoContaBancaria]</t>
    </r>
    <r>
      <rPr>
        <sz val="10"/>
        <rFont val="Calibri"/>
        <family val="2"/>
        <scheme val="minor"/>
      </rPr>
      <t xml:space="preserve"> na mesma estrutra é igual ao campo [ValorSaldoFinal] + [SaldoBloqueadoAcima24Horas] + [SaldoBloqueadoAte24Horas]do extrato existente para a mesma chave na tabela de extratos recebidos do Banestes, </t>
    </r>
    <r>
      <rPr>
        <b/>
        <u/>
        <sz val="10"/>
        <rFont val="Calibri"/>
        <family val="2"/>
        <scheme val="minor"/>
      </rPr>
      <t>quando houver autorização para envio de extratos pelo BANESTES ao TCEES para o CodigoCNPJTitularConta constante da chave.</t>
    </r>
  </si>
  <si>
    <r>
      <t>ChaveConciban:</t>
    </r>
    <r>
      <rPr>
        <sz val="11"/>
        <rFont val="Calibri"/>
        <family val="2"/>
        <scheme val="minor"/>
      </rPr>
      <t xml:space="preserve"> Código formado pelos campos [CodigoCNPJTitularConta, CodigoBanco, CodigoAgencia, NumeroContaBancaria, TipoContaBancaria, ComplementoContaBancaria] existentes na Estrutura ConciliacaoBancariaBanco do arquivo CONCIBAN.XML
</t>
    </r>
    <r>
      <rPr>
        <b/>
        <sz val="11"/>
        <rFont val="Calibri"/>
        <family val="2"/>
        <scheme val="minor"/>
      </rPr>
      <t>SaldoBancarioConciban:</t>
    </r>
    <r>
      <rPr>
        <sz val="11"/>
        <rFont val="Calibri"/>
        <family val="2"/>
        <scheme val="minor"/>
      </rPr>
      <t xml:space="preserve"> Corresponde ao valor do Campo [SaldoBancario] para cada </t>
    </r>
    <r>
      <rPr>
        <u/>
        <sz val="11"/>
        <rFont val="Calibri"/>
        <family val="2"/>
        <scheme val="minor"/>
      </rPr>
      <t>ChaveConciban</t>
    </r>
    <r>
      <rPr>
        <sz val="11"/>
        <rFont val="Calibri"/>
        <family val="2"/>
        <scheme val="minor"/>
      </rPr>
      <t xml:space="preserve"> da Estrutura ConciliacaoBancariaBanco do arquivo CONCIBAN.XML.
</t>
    </r>
    <r>
      <rPr>
        <b/>
        <sz val="11"/>
        <rFont val="Calibri"/>
        <family val="2"/>
        <scheme val="minor"/>
      </rPr>
      <t>SaldoBancarioExtrato:</t>
    </r>
    <r>
      <rPr>
        <sz val="11"/>
        <rFont val="Calibri"/>
        <family val="2"/>
        <scheme val="minor"/>
      </rPr>
      <t xml:space="preserve"> Corresponde ao valor do Campo [ValorSaldoFinal] + [SaldoBloqueadoAcima24Horas] + [SaldoBloqueadoAte24Horas] do extrato existente para a cada </t>
    </r>
    <r>
      <rPr>
        <u/>
        <sz val="11"/>
        <rFont val="Calibri"/>
        <family val="2"/>
        <scheme val="minor"/>
      </rPr>
      <t>ChaveConciban</t>
    </r>
    <r>
      <rPr>
        <sz val="11"/>
        <rFont val="Calibri"/>
        <family val="2"/>
        <scheme val="minor"/>
      </rPr>
      <t xml:space="preserve"> na tabela de extratos recebidos do Banestes, </t>
    </r>
    <r>
      <rPr>
        <b/>
        <i/>
        <sz val="11"/>
        <rFont val="Calibri"/>
        <family val="2"/>
        <scheme val="minor"/>
      </rPr>
      <t xml:space="preserve">quando houver autorização para envio de extratos pelo BANESTES ao TCEES para o CodigoCNPJTitularConta constante na </t>
    </r>
    <r>
      <rPr>
        <u/>
        <sz val="11"/>
        <rFont val="Calibri"/>
        <family val="2"/>
        <scheme val="minor"/>
      </rPr>
      <t>ChaveConciban</t>
    </r>
    <r>
      <rPr>
        <b/>
        <i/>
        <sz val="11"/>
        <rFont val="Calibri"/>
        <family val="2"/>
        <scheme val="minor"/>
      </rPr>
      <t xml:space="preserve">.
</t>
    </r>
    <r>
      <rPr>
        <b/>
        <sz val="11"/>
        <rFont val="Calibri"/>
        <family val="2"/>
        <scheme val="minor"/>
      </rPr>
      <t xml:space="preserve">
ContaBancariaCompleta:</t>
    </r>
    <r>
      <rPr>
        <sz val="11"/>
        <rFont val="Calibri"/>
        <family val="2"/>
        <scheme val="minor"/>
      </rPr>
      <t xml:space="preserve"> Identificação completa da Conta Bancária pelas seguintes informações dispostas na "</t>
    </r>
    <r>
      <rPr>
        <u/>
        <sz val="11"/>
        <rFont val="Calibri"/>
        <family val="2"/>
        <scheme val="minor"/>
      </rPr>
      <t>ChaveConciban"</t>
    </r>
    <r>
      <rPr>
        <sz val="11"/>
        <rFont val="Calibri"/>
        <family val="2"/>
        <scheme val="minor"/>
      </rPr>
      <t xml:space="preserve">: </t>
    </r>
    <r>
      <rPr>
        <i/>
        <sz val="11"/>
        <rFont val="Calibri"/>
        <family val="2"/>
        <scheme val="minor"/>
      </rPr>
      <t>(Banco: [CodigoBanco] / Agência: [CodigoAgencia] / Conta: [NumeroContaBancaria] / Tipo de Conta Bancária: [TipoContaBancaria]  / Complemento da Conta Bancária: [ComplementoContaBancaria] / CNPJ Titular da Conta: [CodigoCNPJTitularConta]</t>
    </r>
    <r>
      <rPr>
        <b/>
        <sz val="11"/>
        <rFont val="Calibri"/>
        <family val="2"/>
        <scheme val="minor"/>
      </rPr>
      <t>)</t>
    </r>
  </si>
  <si>
    <t>(Se valor = 1) O saldo bancário da conta [ContaBancariaCompleta], informado no arquivo CONCIBAN.XML ([SaldoBancarioConciban]), não coincide com o saldo final bruto do extrato encaminhado pelo banco Banestes ([SaldoBancarioExtrato]).</t>
  </si>
  <si>
    <r>
      <t xml:space="preserve">ChaveEmpenhoPrincipal: </t>
    </r>
    <r>
      <rPr>
        <sz val="11"/>
        <rFont val="Calibri"/>
        <family val="2"/>
        <scheme val="minor"/>
      </rPr>
      <t>Número e Ano do Empenho Principal do Parcelamento formado pelos campos "["EmpenhoPrincipal"/"AnoEmpenhoPrincipal"]" da Estrutura 'ParcelamentoPrevidenciarioConsolidacaoOrigem' do arquivo PARCELPREVCONS</t>
    </r>
    <r>
      <rPr>
        <b/>
        <sz val="11"/>
        <rFont val="Calibri"/>
        <family val="2"/>
        <scheme val="minor"/>
      </rPr>
      <t xml:space="preserve">
ChaveEmpenhoJurosEncargos:</t>
    </r>
    <r>
      <rPr>
        <sz val="11"/>
        <rFont val="Calibri"/>
        <family val="2"/>
        <scheme val="minor"/>
      </rPr>
      <t xml:space="preserve"> Número e Ano do Empenho de Juros e Encargos do Parcelamento formado pelos campos "["EmpenhoJurosEncargos"/"AnoEmpenhoJurosEncargos"]" da Estrutura 'ParcelamentoPrevidenciarioConsolidacaoOrigem' do arquivo PARCELPREVCONS</t>
    </r>
  </si>
  <si>
    <t xml:space="preserve">(Se Valor = 1) O valor de R$ {MultaJurosParcelVPA} referente a Multas e Juros sobre Contribuições Previdenciárias Parceladas RPPS - Patronal, registrado pelas UGs RPPS (E08 e/ou E09) na Conta Contábil de VPA 4.4.2.5.2.02.01, difere do valor de R$ {MultaJurosParcelVPD} registrado pelas respectivas UGs Devedoras na Conta Contábil de VPD 3.4.2.5.2.02.01.
(Se valor = 2) O valor de [MultaJurosParcelVPD] referente a Multas e Juros sobre Contribuições Previdenciárias Parceladas RPPS - Patronal, registrado na Conta Contábil de VPD 3.4.2.5.2.02.01, difere do valor de [MultaJurosParcelVPA] registrado pela(s) UG(s) RPPS(s) na Conta Contábil de VPA 4.4.2.5.2.02.01. </t>
  </si>
  <si>
    <t>SIM</t>
  </si>
  <si>
    <r>
      <t>Verificar na remessa de Folha de Pagamento do mês de referência, se existe Servidor/Matrícula cujo campos, da ‘Estrutura Matricula’, [TipoMatricula] = 2 (Beneficiário ou afastado), [DetalheTipoMatricula] = 3 (Inativo), 4 (Inativo - Extra), 5 (Pensionista), 6 (Pensionista - Extra) ou 7 (Auxílio Reclusão),  e [CodigoUnidadeGestoraInstituidoraBeneficio] = XXX</t>
    </r>
    <r>
      <rPr>
        <b/>
        <sz val="10"/>
        <rFont val="Calibri"/>
        <family val="2"/>
        <scheme val="minor"/>
      </rPr>
      <t>E</t>
    </r>
    <r>
      <rPr>
        <sz val="10"/>
        <rFont val="Calibri"/>
        <family val="2"/>
        <scheme val="minor"/>
      </rPr>
      <t>XXXXXXX – Poder Executivo ou XXX</t>
    </r>
    <r>
      <rPr>
        <b/>
        <sz val="10"/>
        <rFont val="Calibri"/>
        <family val="2"/>
        <scheme val="minor"/>
      </rPr>
      <t>L</t>
    </r>
    <r>
      <rPr>
        <sz val="10"/>
        <rFont val="Calibri"/>
        <family val="2"/>
        <scheme val="minor"/>
      </rPr>
      <t>XXXXXXX – Poder Legislativo, onde os três primeiro dígitos seja igual aos três primeiros digitos da UG de referência, que na ‘Estrutura FolhaPagamento’ o somatório de [TotalVantagens] seja maior que o somatório de [TotalDescontos].
Verificar na remessa de Contas (PCM, do mês de referência, se existe liquidação de empenho cujo Complemento de Fonte seja igual a 1111, 2111, 2111 ou 2121.
SE [CodigoUnidadeGestoraInstituidoraBeneficio] = XXX</t>
    </r>
    <r>
      <rPr>
        <b/>
        <sz val="10"/>
        <rFont val="Calibri"/>
        <family val="2"/>
        <scheme val="minor"/>
      </rPr>
      <t>E</t>
    </r>
    <r>
      <rPr>
        <sz val="10"/>
        <rFont val="Calibri"/>
        <family val="2"/>
        <scheme val="minor"/>
      </rPr>
      <t>XXXXXXX e os três primeiro dígitos igual aos três primeiros digitos da UG de referência, verificar na remessa de Contas, do mês de referência, se existe liquidação de empenho cujo Complemento de Fonte seja igual a 1111 ou 2111.
SE [CodigoUnidadeGestoraInstituidoraBeneficio] = XXX</t>
    </r>
    <r>
      <rPr>
        <b/>
        <sz val="10"/>
        <rFont val="Calibri"/>
        <family val="2"/>
        <scheme val="minor"/>
      </rPr>
      <t>L</t>
    </r>
    <r>
      <rPr>
        <sz val="10"/>
        <rFont val="Calibri"/>
        <family val="2"/>
        <scheme val="minor"/>
      </rPr>
      <t>XXXXXXX e os três primeiro dígitos igual aos três primeiros digitos da UG de referência, verificar na remessa de Contas, do mês de referência, se existe liquidação de empenho cujo Complemento de Fonte seja igual a 1121 ou 2121.
SE existir liquidação de empenho cujo Complemento de Fonte seja igual a 1111 ou 2111, verificar se existe registro da remessa de Folha de Pagamento com [CodigoUnidadeGestoraInstituidoraBeneficio] = XXX</t>
    </r>
    <r>
      <rPr>
        <b/>
        <sz val="10"/>
        <rFont val="Calibri"/>
        <family val="2"/>
        <scheme val="minor"/>
      </rPr>
      <t>E</t>
    </r>
    <r>
      <rPr>
        <sz val="10"/>
        <rFont val="Calibri"/>
        <family val="2"/>
        <scheme val="minor"/>
      </rPr>
      <t>XXXXXXX
SE existir liquidação de empenho cujo Complemento de Fonte seja igual a 1121 ou 2121, verificar se existe registro da remessa de Folha de Pagamento com [CodigoUnidadeGestoraInstituidoraBeneficio] = XXX</t>
    </r>
    <r>
      <rPr>
        <b/>
        <sz val="10"/>
        <rFont val="Calibri"/>
        <family val="2"/>
        <scheme val="minor"/>
      </rPr>
      <t>L</t>
    </r>
    <r>
      <rPr>
        <sz val="10"/>
        <rFont val="Calibri"/>
        <family val="2"/>
        <scheme val="minor"/>
      </rPr>
      <t xml:space="preserve">XXXXXXX
OBS.: Para identificar a liquidação do Empenho, realizar o seguinte procedimento:
1 – Buscar no Conta Corrente 15 do mês de referência, a chave [NumEmpenho/AnoEmpenho] cujo campo 
LiquidacaoDespesaModuloCidadesFolha = 1 (Sim)
2 – Verificar na Tabulação da Despesa, até o mês de referência, se existe Empenho, conforme chave descrita acima, cujo campo [CodigoComplementoFontesDestinacoesRecursos] seja igual a 1111, 2111 1121 ou 2121, e Somatório da Coluna [Despesa Empenhada] maior que Zero.
</t>
    </r>
  </si>
  <si>
    <r>
      <rPr>
        <b/>
        <u/>
        <sz val="11"/>
        <rFont val="Calibri"/>
        <family val="2"/>
        <scheme val="minor"/>
      </rPr>
      <t>QuantidadeInativoExecutivo:</t>
    </r>
    <r>
      <rPr>
        <sz val="11"/>
        <rFont val="Calibri"/>
        <family val="2"/>
        <scheme val="minor"/>
      </rPr>
      <t xml:space="preserve"> Quantidade de matrícula na remessa de Folha de Pagamento cujo campo [TipoMatrcula] = 2 (Beneficiário ou afastado), campo [DetalheTipoMatricula] = 3 (Inativo), 4 (Inativo - Extra), 5 (Pensionista), 6 (Pensionista - Extra) ou 7 (Auxílio Reclusão), e campo [CodigoUnidadeGestoraInstituidoraBeneficio] = XXXEXXXXXXX, onde os três primeiro dígitos seja igual aos três primeiros digitos da UG de referência, que na ‘Estrutura FolhaPagamento’ o somatório de [TotalVantagens] seja maior que o somatório de [TotalDescontos].
</t>
    </r>
    <r>
      <rPr>
        <b/>
        <u/>
        <sz val="11"/>
        <rFont val="Calibri"/>
        <family val="2"/>
        <scheme val="minor"/>
      </rPr>
      <t>QuantidadeInativoLegislativo:</t>
    </r>
    <r>
      <rPr>
        <sz val="11"/>
        <rFont val="Calibri"/>
        <family val="2"/>
        <scheme val="minor"/>
      </rPr>
      <t xml:space="preserve"> Quantidade de matrícula na remessa de Folha de Pagamento cujo campo [TipoMatrcula] = 2 (Beneficiário ou afastado), campo [DetalheTipoMatricula] = 3 (Inativo), 4 (Inativo - Extra), 5 (Pensionista), 6 (Pensionista - Extra) ou 7 (Auxílio Reclusão), e campo [CodigoUnidadeGestoraInstituidoraBeneficio] = XXXLXXXXXXX, onde os três primeiro dígitos seja igual aos três primeiros digitos da UG de referência, que na ‘Estrutura FolhaPagamento’ o somatório de [TotalVantagens] seja maior que o somatório de [TotalDescontos].
</t>
    </r>
    <r>
      <rPr>
        <b/>
        <u/>
        <sz val="11"/>
        <rFont val="Calibri"/>
        <family val="2"/>
        <scheme val="minor"/>
      </rPr>
      <t xml:space="preserve">QuantidadeLiquidacaoInativoExecutivo: </t>
    </r>
    <r>
      <rPr>
        <sz val="11"/>
        <rFont val="Calibri"/>
        <family val="2"/>
        <scheme val="minor"/>
      </rPr>
      <t xml:space="preserve">Quantidade de liquidação de despesa (chave NumLiquidacao/AnoLiquidacao), no mês de referência, cujo complemento de Fonte do Empenho (chave NumEmpenho/AnoEmpenho) seja igual 1111 ou 2111, e o valor do referido Empenho na ‘Tabulação da Despesa’ seja &gt; 0.
</t>
    </r>
    <r>
      <rPr>
        <b/>
        <u/>
        <sz val="11"/>
        <rFont val="Calibri"/>
        <family val="2"/>
        <scheme val="minor"/>
      </rPr>
      <t>QuantidadeLiquidacaoInativoLegislativo</t>
    </r>
    <r>
      <rPr>
        <sz val="11"/>
        <rFont val="Calibri"/>
        <family val="2"/>
        <scheme val="minor"/>
      </rPr>
      <t>: Quantidade de liquidação de despesa (chave NumLiquidacao/AnoLiquidacao), no mês de referência, cujo complemento de Fonte do Empenho (chave NumEmpenho/AnoEmpenho) seja igual 1121 ou 2121, e o valor do referido Empenho na ‘Tabulação da Despesa’ seja &gt; 0.</t>
    </r>
  </si>
  <si>
    <t xml:space="preserve">Transferências Constitucionais para Municípios </t>
  </si>
  <si>
    <r>
      <t xml:space="preserve">(3) UG diferente de Prefeitura (E07), ou mês 0 (Abertura), ou mês 13
(2) Pelo menos um dado de transferência existem na tabela </t>
    </r>
    <r>
      <rPr>
        <b/>
        <u/>
        <sz val="11"/>
        <rFont val="Calibri"/>
        <family val="2"/>
        <scheme val="minor"/>
      </rPr>
      <t>ext.TransferenciaConstitucional</t>
    </r>
    <r>
      <rPr>
        <sz val="11"/>
        <rFont val="Calibri"/>
        <family val="2"/>
        <scheme val="minor"/>
      </rPr>
      <t xml:space="preserve"> para o mês e ano de referência, todas as remessas das UGs diferentes de Prefeitura (07) homologadas
(1) Caso contrário</t>
    </r>
  </si>
  <si>
    <r>
      <t xml:space="preserve">Para a Esfera Administrativa, verificar se as transferências constitucionais, conforme valores obtidos do site Tesouro Transparente (Dados Abertos - STN) e registrados na tabela </t>
    </r>
    <r>
      <rPr>
        <b/>
        <u/>
        <sz val="11"/>
        <rFont val="Calibri"/>
        <family val="2"/>
        <scheme val="minor"/>
      </rPr>
      <t>"ext.TransferenciaConstitucional"</t>
    </r>
    <r>
      <rPr>
        <sz val="11"/>
        <rFont val="Calibri"/>
        <family val="2"/>
        <scheme val="minor"/>
      </rPr>
      <t xml:space="preserve">, estão em conformidade com os valores contabilizados, considerando o período de janeiro até o mês de referência.
</t>
    </r>
    <r>
      <rPr>
        <b/>
        <u/>
        <sz val="11"/>
        <rFont val="Calibri"/>
        <family val="2"/>
        <scheme val="minor"/>
      </rPr>
      <t>(idcTipo 300) Transferência: Royalties / Item Transferência: ANP</t>
    </r>
    <r>
      <rPr>
        <sz val="11"/>
        <rFont val="Calibri"/>
        <family val="2"/>
        <scheme val="minor"/>
      </rPr>
      <t xml:space="preserve"> = NR 17125211 + 17125221
</t>
    </r>
    <r>
      <rPr>
        <b/>
        <u/>
        <sz val="11"/>
        <rFont val="Calibri"/>
        <family val="2"/>
        <scheme val="minor"/>
      </rPr>
      <t>(idcTipo 301) Transferência: Royalties / Item Transferência: PEA</t>
    </r>
    <r>
      <rPr>
        <sz val="11"/>
        <rFont val="Calibri"/>
        <family val="2"/>
        <scheme val="minor"/>
      </rPr>
      <t xml:space="preserve"> = NR 17125231
</t>
    </r>
    <r>
      <rPr>
        <b/>
        <u/>
        <sz val="11"/>
        <rFont val="Calibri"/>
        <family val="2"/>
        <scheme val="minor"/>
      </rPr>
      <t>(idcTipo 302) Transferência: Royalties / Item Transferência: FEP</t>
    </r>
    <r>
      <rPr>
        <sz val="11"/>
        <rFont val="Calibri"/>
        <family val="2"/>
        <scheme val="minor"/>
      </rPr>
      <t xml:space="preserve"> = NR 17125241
</t>
    </r>
    <r>
      <rPr>
        <b/>
        <u/>
        <sz val="11"/>
        <rFont val="Calibri"/>
        <family val="2"/>
        <scheme val="minor"/>
      </rPr>
      <t>(idcTipo 303) Transferência: Royalties / Item Transferência: CFEM</t>
    </r>
    <r>
      <rPr>
        <sz val="11"/>
        <rFont val="Calibri"/>
        <family val="2"/>
        <scheme val="minor"/>
      </rPr>
      <t xml:space="preserve"> = NR 17125101
</t>
    </r>
    <r>
      <rPr>
        <b/>
        <u/>
        <sz val="11"/>
        <rFont val="Calibri"/>
        <family val="2"/>
        <scheme val="minor"/>
      </rPr>
      <t>(idcTipo 304) Transferência: Royalties / Item Transferência: CFH</t>
    </r>
    <r>
      <rPr>
        <sz val="11"/>
        <rFont val="Calibri"/>
        <family val="2"/>
        <scheme val="minor"/>
      </rPr>
      <t xml:space="preserve"> = NR 17125001
</t>
    </r>
    <r>
      <rPr>
        <b/>
        <u/>
        <sz val="11"/>
        <rFont val="Calibri"/>
        <family val="2"/>
        <scheme val="minor"/>
      </rPr>
      <t>(idcTipo 400) Transferência: FUNDEB / Item Transferência: FPE + FPM + ICMS + 'IPI-EXP' + IPVA + ITCMD + ITR</t>
    </r>
    <r>
      <rPr>
        <sz val="11"/>
        <rFont val="Calibri"/>
        <family val="2"/>
        <scheme val="minor"/>
      </rPr>
      <t xml:space="preserve"> = NR 17515001 
</t>
    </r>
    <r>
      <rPr>
        <b/>
        <u/>
        <sz val="11"/>
        <rFont val="Calibri"/>
        <family val="2"/>
        <scheme val="minor"/>
      </rPr>
      <t xml:space="preserve">(idcTipo 401) 
</t>
    </r>
    <r>
      <rPr>
        <b/>
        <sz val="11"/>
        <rFont val="Calibri"/>
        <family val="2"/>
        <scheme val="minor"/>
      </rPr>
      <t xml:space="preserve">          </t>
    </r>
    <r>
      <rPr>
        <b/>
        <u/>
        <sz val="11"/>
        <rFont val="Calibri"/>
        <family val="2"/>
        <scheme val="minor"/>
      </rPr>
      <t xml:space="preserve">Transferência: FUNDEB / Item Transferência: COUN VAAT 
</t>
    </r>
    <r>
      <rPr>
        <b/>
        <sz val="11"/>
        <rFont val="Calibri"/>
        <family val="2"/>
        <scheme val="minor"/>
      </rPr>
      <t xml:space="preserve">          </t>
    </r>
    <r>
      <rPr>
        <b/>
        <u/>
        <sz val="11"/>
        <rFont val="Calibri"/>
        <family val="2"/>
        <scheme val="minor"/>
      </rPr>
      <t xml:space="preserve">+  
</t>
    </r>
    <r>
      <rPr>
        <b/>
        <sz val="11"/>
        <rFont val="Calibri"/>
        <family val="2"/>
        <scheme val="minor"/>
      </rPr>
      <t xml:space="preserve">          </t>
    </r>
    <r>
      <rPr>
        <b/>
        <u/>
        <sz val="11"/>
        <rFont val="Calibri"/>
        <family val="2"/>
        <scheme val="minor"/>
      </rPr>
      <t xml:space="preserve">Transferência: AJUSTE FUNDEB / Item Transferência:  AJUSTE FUNDEB VAAT </t>
    </r>
    <r>
      <rPr>
        <sz val="11"/>
        <rFont val="Calibri"/>
        <family val="2"/>
        <scheme val="minor"/>
      </rPr>
      <t xml:space="preserve">                      
               = NR 17155001 
</t>
    </r>
    <r>
      <rPr>
        <b/>
        <u/>
        <sz val="11"/>
        <rFont val="Calibri"/>
        <family val="2"/>
        <scheme val="minor"/>
      </rPr>
      <t xml:space="preserve">(idcTipo 402) 
</t>
    </r>
    <r>
      <rPr>
        <b/>
        <sz val="11"/>
        <rFont val="Calibri"/>
        <family val="2"/>
        <scheme val="minor"/>
      </rPr>
      <t xml:space="preserve">          </t>
    </r>
    <r>
      <rPr>
        <b/>
        <u/>
        <sz val="11"/>
        <rFont val="Calibri"/>
        <family val="2"/>
        <scheme val="minor"/>
      </rPr>
      <t xml:space="preserve">Transferência: FUNDEB / Item Transferência: COUN VAAR 
</t>
    </r>
    <r>
      <rPr>
        <b/>
        <sz val="11"/>
        <rFont val="Calibri"/>
        <family val="2"/>
        <scheme val="minor"/>
      </rPr>
      <t xml:space="preserve">          </t>
    </r>
    <r>
      <rPr>
        <b/>
        <u/>
        <sz val="11"/>
        <rFont val="Calibri"/>
        <family val="2"/>
        <scheme val="minor"/>
      </rPr>
      <t xml:space="preserve">+  
</t>
    </r>
    <r>
      <rPr>
        <b/>
        <sz val="11"/>
        <rFont val="Calibri"/>
        <family val="2"/>
        <scheme val="minor"/>
      </rPr>
      <t xml:space="preserve">          </t>
    </r>
    <r>
      <rPr>
        <b/>
        <u/>
        <sz val="11"/>
        <rFont val="Calibri"/>
        <family val="2"/>
        <scheme val="minor"/>
      </rPr>
      <t xml:space="preserve">Transferência: AJUSTE FUNDEB / Item Transferência:  AJUSTE FUNDEB VAAR       </t>
    </r>
    <r>
      <rPr>
        <sz val="11"/>
        <rFont val="Calibri"/>
        <family val="2"/>
        <scheme val="minor"/>
      </rPr>
      <t xml:space="preserve">                
               = NR 17155201 
</t>
    </r>
    <r>
      <rPr>
        <b/>
        <u/>
        <sz val="11"/>
        <rFont val="Calibri"/>
        <family val="2"/>
        <scheme val="minor"/>
      </rPr>
      <t xml:space="preserve">(idcTipo 403)
</t>
    </r>
    <r>
      <rPr>
        <b/>
        <sz val="11"/>
        <rFont val="Calibri"/>
        <family val="2"/>
        <scheme val="minor"/>
      </rPr>
      <t xml:space="preserve">          </t>
    </r>
    <r>
      <rPr>
        <b/>
        <u/>
        <sz val="11"/>
        <rFont val="Calibri"/>
        <family val="2"/>
        <scheme val="minor"/>
      </rPr>
      <t xml:space="preserve">Transferência: FUNDEB / Item Transferência: COUN VAAF
</t>
    </r>
    <r>
      <rPr>
        <b/>
        <sz val="11"/>
        <rFont val="Calibri"/>
        <family val="2"/>
        <scheme val="minor"/>
      </rPr>
      <t xml:space="preserve">          </t>
    </r>
    <r>
      <rPr>
        <b/>
        <u/>
        <sz val="11"/>
        <rFont val="Calibri"/>
        <family val="2"/>
        <scheme val="minor"/>
      </rPr>
      <t xml:space="preserve">+
</t>
    </r>
    <r>
      <rPr>
        <b/>
        <sz val="11"/>
        <rFont val="Calibri"/>
        <family val="2"/>
        <scheme val="minor"/>
      </rPr>
      <t xml:space="preserve">          </t>
    </r>
    <r>
      <rPr>
        <b/>
        <u/>
        <sz val="11"/>
        <rFont val="Calibri"/>
        <family val="2"/>
        <scheme val="minor"/>
      </rPr>
      <t>Transferência: AJUSTE FUNDEB / Item Transferência:  AJUSTE FUNDEB VAAF</t>
    </r>
    <r>
      <rPr>
        <sz val="11"/>
        <rFont val="Calibri"/>
        <family val="2"/>
        <scheme val="minor"/>
      </rPr>
      <t xml:space="preserve">
                = 17155101 
</t>
    </r>
    <r>
      <rPr>
        <b/>
        <i/>
        <sz val="11"/>
        <rFont val="Calibri"/>
        <family val="2"/>
        <scheme val="minor"/>
      </rPr>
      <t xml:space="preserve">Obs:
Para encontrar o valor contabilizado, deve-se realizar o somatório  da Coluna "ReceitaRealizadaLiquida" da Tabulação da Receita, conforme a respectiva NR.
Considere: NR (Natureza da Receita) = Coluna "CódigoCompletoReceita" da Tabulação da Receita"
</t>
    </r>
  </si>
  <si>
    <r>
      <t xml:space="preserve"> -TipoTransferencia: </t>
    </r>
    <r>
      <rPr>
        <sz val="11"/>
        <rFont val="Calibri"/>
        <family val="2"/>
        <scheme val="minor"/>
      </rPr>
      <t xml:space="preserve">nome do tipo de transferência  em conjunto com a sua classificação da receita, conforme segue:
          idc Tipo 300 = Royalties ANP (NR 1.7.1.2.52.1.1 + 1.7.1.2.52.2.1 )
          idc Tipo 301  = Royalties PEA - Participação Especial ANP (NR 1.7.1.2.52.3.1 )
          idc Tipo 302 = Royalties FEP - Fundo Especial do Petróleo (NR 1.7.1.2.52.4.1)
          idc Tipo 303 = Royalties CFEM (NR 1.7.1.2.51.0.1 )
          idc Tipo 304 = Royalties CFH  (NR 1.7.1.2.50.0.1 )
          idc Tipo 400 = Fundeb (NR 1.7.5.1.50.0.1)
          idc Tipo 401  = Complementação da União ao Fundeb - VAAT (NR 1.7.1.5..50.0.1)
          idc Tipo 402 = Complementação da União ao Fundeb - VAAR (NR 1.7.1.5.52.0.1)
          idc Tipo 403 = Complementação da União ao Fundeb - VAAF (NR 1.7.1.5.51.0.1 )
</t>
    </r>
    <r>
      <rPr>
        <b/>
        <sz val="11"/>
        <rFont val="Calibri"/>
        <family val="2"/>
        <scheme val="minor"/>
      </rPr>
      <t xml:space="preserve">
 -ValorTransferido: </t>
    </r>
    <r>
      <rPr>
        <sz val="11"/>
        <rFont val="Calibri"/>
        <family val="2"/>
        <scheme val="minor"/>
      </rPr>
      <t>valor declarado na API da STN</t>
    </r>
    <r>
      <rPr>
        <b/>
        <sz val="11"/>
        <rFont val="Calibri"/>
        <family val="2"/>
        <scheme val="minor"/>
      </rPr>
      <t xml:space="preserve">
 -ValorContabilizado: </t>
    </r>
    <r>
      <rPr>
        <sz val="11"/>
        <rFont val="Calibri"/>
        <family val="2"/>
        <scheme val="minor"/>
      </rPr>
      <t>somatório  da Coluna "ReceitaRealizadaLiquida" da Tabulação da Receita, conforme a respectiva NR.</t>
    </r>
    <r>
      <rPr>
        <b/>
        <sz val="11"/>
        <rFont val="Calibri"/>
        <family val="2"/>
        <scheme val="minor"/>
      </rPr>
      <t xml:space="preserve">
 -ValorDiferenca: </t>
    </r>
    <r>
      <rPr>
        <sz val="11"/>
        <rFont val="Calibri"/>
        <family val="2"/>
        <scheme val="minor"/>
      </rPr>
      <t>ValorTransferido - ValorContabilizado</t>
    </r>
  </si>
  <si>
    <r>
      <rPr>
        <b/>
        <sz val="11"/>
        <rFont val="Calibri"/>
        <family val="2"/>
        <scheme val="minor"/>
      </rPr>
      <t>Valor = 1</t>
    </r>
    <r>
      <rPr>
        <sz val="11"/>
        <rFont val="Calibri"/>
        <family val="2"/>
        <scheme val="minor"/>
      </rPr>
      <t xml:space="preserve">, se, para IdcTipo &lt;&gt; 400, o "ValorDiferenca" &gt; 1 OU &lt; -1.
</t>
    </r>
    <r>
      <rPr>
        <b/>
        <sz val="11"/>
        <rFont val="Calibri"/>
        <family val="2"/>
        <scheme val="minor"/>
      </rPr>
      <t>Valor = 2</t>
    </r>
    <r>
      <rPr>
        <sz val="11"/>
        <rFont val="Calibri"/>
        <family val="2"/>
        <scheme val="minor"/>
      </rPr>
      <t>, se, para IdcTipo = 400, o "ValorDiferenca" &gt; 1 OU &lt; -1.</t>
    </r>
  </si>
  <si>
    <r>
      <rPr>
        <b/>
        <sz val="11"/>
        <rFont val="Calibri"/>
        <family val="2"/>
        <scheme val="minor"/>
      </rPr>
      <t>(se Valor = 1)</t>
    </r>
    <r>
      <rPr>
        <sz val="11"/>
        <rFont val="Calibri"/>
        <family val="2"/>
        <scheme val="minor"/>
      </rPr>
      <t xml:space="preserve"> Na transferência de {TipoTransferencia}, o montante transferido até o mês de referência foi de {ValorTransferido}, enquanto o valor contabilizado totalizou {ValorContabilizado}. A discrepância entre esses valores resultou em uma diferença de {ValorDiferenca}.
</t>
    </r>
    <r>
      <rPr>
        <b/>
        <sz val="11"/>
        <rFont val="Calibri"/>
        <family val="2"/>
        <scheme val="minor"/>
      </rPr>
      <t>(se Valor = 2)</t>
    </r>
    <r>
      <rPr>
        <sz val="11"/>
        <rFont val="Calibri"/>
        <family val="2"/>
        <scheme val="minor"/>
      </rPr>
      <t xml:space="preserve">  Na transferência de {TipoTransferencia}, o montante transferido até o mês de referência foi de {ValorTransferido}, enquanto o valor contabilizado totalizou {ValorContabilizado}. A discrepância entre esses valores resultou em uma diferença de {ValorDiferenca}. Caso a divergência seja referente aos recursos do FUNDEB recebidos do Governo do Estado mediante Convênio de Municipalização, DESCONSIDERE esta mensagem e justifique com a opção 6 (Não cabe ação de correção), caso contrário, verifique possíveis erros de contabilização.
</t>
    </r>
  </si>
  <si>
    <t>Reincidência de apontamentos dos Pontos de Controle</t>
  </si>
  <si>
    <t>(3) mês 0 (Abertura), ou mês 13, ou Consórcios, ou UG Estadual.
(2) Processamento de todos os demais Pontos de Controle para o mês de referência
(1) Caso contrário</t>
  </si>
  <si>
    <t xml:space="preserve">Total Contas INTRA OFSS -  Ativo + VPD </t>
  </si>
  <si>
    <t>Total Contas INTRA OFSS - Passivo +  VPA</t>
  </si>
  <si>
    <t xml:space="preserve">Para cada Unidade Gestora, verificar a ocorrência/apontamento de cada Ponto de Controle existente por um periodo de 3 meses consecutivos ou mais.
Inicialmente, verificar somente os pontos de controle 1121 e 1122 
Atenção!!! A análise deve ser contínua na virada do exercício, de forma a considerar a ocorrência consecutivas dos Pontos de Controle nos meses de exercícios distintos. EX. Nov/20x1, Dez/20x1, e Jan/20x2.
</t>
  </si>
  <si>
    <t>Valor = 1, se a Unidade Gestora incorrer em Pontos de Controle por 3 meses consecutivos ou mais.</t>
  </si>
  <si>
    <t>(Se Valor = 1)  A UnidadeGestora incorreu no ponto de controle {PontoControleReincidente} - {PontoControleReincidenteDescricao} nos meses de {MesesReincidencia} do exercício de referência, sendo necessária a tomada de ações para correção dos apontamentos.</t>
  </si>
  <si>
    <r>
      <t xml:space="preserve">MesesReincidencia: </t>
    </r>
    <r>
      <rPr>
        <sz val="11"/>
        <rFont val="Calibri"/>
        <family val="2"/>
        <scheme val="minor"/>
      </rPr>
      <t xml:space="preserve">Número e Ano dos meses em que a Unidade Gestora incorreu em cada Ponto de Controle. Ex.: 01/2025, 02/2025, 03/2025, etc...
</t>
    </r>
    <r>
      <rPr>
        <b/>
        <sz val="11"/>
        <rFont val="Calibri"/>
        <family val="2"/>
        <scheme val="minor"/>
      </rPr>
      <t xml:space="preserve">PontoControleReincidente: </t>
    </r>
    <r>
      <rPr>
        <sz val="11"/>
        <rFont val="Calibri"/>
        <family val="2"/>
        <scheme val="minor"/>
      </rPr>
      <t xml:space="preserve">Número do Ponto de Controle em que a Unidade Gestora incorrer por 3 meses consecutivos ou mais.
</t>
    </r>
    <r>
      <rPr>
        <b/>
        <sz val="11"/>
        <rFont val="Calibri"/>
        <family val="2"/>
        <scheme val="minor"/>
      </rPr>
      <t>PontoControleReincidenteDescricao</t>
    </r>
    <r>
      <rPr>
        <sz val="11"/>
        <rFont val="Calibri"/>
        <family val="2"/>
        <scheme val="minor"/>
      </rPr>
      <t>: Descrição do Ponto de Controle em que a Unidade Gestora incorrer por 3 meses consecutivos ou mais.</t>
    </r>
  </si>
  <si>
    <t>Valor = 1, Se QuantidadeInativoExecutivo &gt; 0 e QuantidadeLiquidacaoInativoExecutivo = 0.
Valor = 2, Se QuantidadeInativoLegislativo &gt; 0 e QuantidadeLiquidacaoInativoLegislativo = 0.
Valor = 3, Se QuantidadeLiquidacaoInativoExecutivo &gt; 0 e QuantidadeInativoExecutivo = 0.
Valor = 4, Se QuantidadeLiquidacaoInativoLegislativo&gt; 0 e  QuantidadeInativoLegislativo = 0.</t>
  </si>
  <si>
    <t>(Se valor = 1) Foi informado na Remessa de Folha de Pagamento (PCF), do mês de referência, pagamento de Benefícios Previdenciários a servidor(es) inativo(s) originário(s) do Poder Exercutivo, porém não constam informações de liquidação de Empenho na Remessa de Contas (PCM) com Complemento de Fonte 1111 (Benefícios Previdenciários - Poder Executivo – Fundo em Capitalização - Plano Previdenciário)  ou 2111 (Benefícios Previdenciários - Poder Executivo - Fundo em Repartição - Plano Financeiro).
(Se valor = 2) Foi informado na Remessa de Folha de Pagamento (PCF), do mês de referência, pagamento de Benefícios Previdenciários a servidor(es) inativo(s) originário(s) do Poder Legislativo, porém não constam informações de liquidação de Empenho na Remessa de Contas (PCM) com Complemento de Fonte 1121 (Benefícios Previdenciários - Poder Legislativo – Fundo em Capitalização - Plano Previdenciário)  ou 2121 (Benefícios Previdenciários - Poder Legislativo - Fundo em Repartição - Plano Financeiro).
(Se valor = 3) Foi informado na Remessa de Contas (PCM), do mês de referência, liquidação de Empenho com Complemento de Fonte 1111 (Benefícios Previdenciários - Poder Executivo – Fundo em Capitalização - Plano Previdenciário) ou 2111 (Benefícios Previdenciários - Poder Executivo - Fundo em Repartição - Plano Financeiro), porém não constam informações na Remessa de Folha de Pagamento (PCF), do mês de referência, quanto a pagamento de Benefícios Previdenciários a servidor(es) inativo(s) originário(s) do Poder Exercutivo.
(Se valor = 4) Foi informado na Remessa de Contas (PCM), do mês de referência, liquidação de Empenho com Complemento de Fonte 1121 (Benefícios Previdenciários - Poder Legislativo – Fundo em Capitalização - Plano Previdenciário) ou 2121 (Benefícios Previdenciários - Poder Legislativo - Fundo em Repartição - Plano Financeiro), porém não constam informações na Remessa de Folha de Pagamento (PCF), do mês de referência, quanto a pagamento de Benefícios Previdenciários a servidor(es) inativo(s) originário(s) do Poder Legislativo.</t>
  </si>
  <si>
    <r>
      <t xml:space="preserve">Para as Unidades Gestoras do Tipo Prefeitura - XXXE07XXXXX verificar se as chaves formadas pelos campos </t>
    </r>
    <r>
      <rPr>
        <u/>
        <sz val="10"/>
        <rFont val="Calibri"/>
        <family val="2"/>
        <scheme val="minor"/>
      </rPr>
      <t>["EmpenhoPrincipal"/"AnoEmpenhoPrincipal"]</t>
    </r>
    <r>
      <rPr>
        <sz val="10"/>
        <rFont val="Calibri"/>
        <family val="2"/>
        <scheme val="minor"/>
      </rPr>
      <t xml:space="preserve"> e </t>
    </r>
    <r>
      <rPr>
        <u/>
        <sz val="10"/>
        <rFont val="Calibri"/>
        <family val="2"/>
        <scheme val="minor"/>
      </rPr>
      <t>["EmpenhoJurosEncargos"/"AnoEmpenhoJurosEncargos"</t>
    </r>
    <r>
      <rPr>
        <sz val="10"/>
        <rFont val="Calibri"/>
        <family val="2"/>
        <scheme val="minor"/>
      </rPr>
      <t xml:space="preserve"> da Estrutura 'ParcelamentoPrevidenciarioConsolidacaoOrigem' do arquivo PARCELPREVCONS, do exercícico de referência , constam na Tabulação "ControleDespesaPorEmpenhoBALANCORR" de qualquer UG pertencente a Esfera Administrativa, com Natureza de Despesa igual a 3.1.XX.13.60 OU 3.1.XX.92.60, conforme chave formada pelos campos [NumEmpenho]/[AnoEmpenho], do mesmo período, referente a respectiva chave, evidenciada na "Estrutura 'ParcelamentoPrevidenciarioConsolidacaoOrigem'" do arquivo PARCELPREVCONS.
</t>
    </r>
    <r>
      <rPr>
        <b/>
        <sz val="10"/>
        <rFont val="Calibri"/>
        <family val="2"/>
        <scheme val="minor"/>
      </rPr>
      <t>ATENÇÃO!!! O arquivo PARCELPREVCONS é enviado obrigatóriamente no mês de janeiro de cada exercício e sempre que houver um novo parcelamento. Para rodar o Ponto de Controle deve-se pegar o PARCELPREVCONS mais atual.</t>
    </r>
  </si>
  <si>
    <r>
      <t xml:space="preserve">Valor = 1, se "ChaveEmpenhoPrincipal" ou "ChaveEmpenhoJurosEncargos" </t>
    </r>
    <r>
      <rPr>
        <b/>
        <sz val="11"/>
        <rFont val="Calibri"/>
        <family val="2"/>
        <scheme val="minor"/>
      </rPr>
      <t>NÃO existir</t>
    </r>
    <r>
      <rPr>
        <sz val="11"/>
        <rFont val="Calibri"/>
        <family val="2"/>
        <scheme val="minor"/>
      </rPr>
      <t xml:space="preserve"> na Tabulação "ControleDespesaPorEmpenhoBALANCORR" de qualquer UG pertencente a Esfera Administrativa, com ND 3.1.XX.13.60 OU 3.1.XX.92.60, referente a respectiva chave, evidenciada na estrutura "Estrutura 'ParcelamentoPrevidenciarioConsolidacaoOrigem'" do arquivo PARCELPREVCONS.</t>
    </r>
  </si>
  <si>
    <t>(Se valor = 1 ) O(s) Empenho(s) {[ChaveEmpenhoPrincipal]; [ChaveEmpenhoJurosEncargos]} informado(s) no arquivo PARCELPREVCONS não existe(m) no ContaCorrente 09 (EMISSÃO DE EMPENHO) ou não se referem a Parcelamentos Previdenciários (ND's 3.1.XX.13.60 ou 3.1.XX.92.60).</t>
  </si>
  <si>
    <r>
      <t xml:space="preserve"> -TipoTransferencia: </t>
    </r>
    <r>
      <rPr>
        <sz val="11"/>
        <rFont val="Calibri"/>
        <family val="2"/>
        <scheme val="minor"/>
      </rPr>
      <t>nome do tipo de transferência</t>
    </r>
    <r>
      <rPr>
        <b/>
        <sz val="11"/>
        <rFont val="Calibri"/>
        <family val="2"/>
        <scheme val="minor"/>
      </rPr>
      <t xml:space="preserve">
 -ValorTransferido: </t>
    </r>
    <r>
      <rPr>
        <sz val="11"/>
        <rFont val="Calibri"/>
        <family val="2"/>
        <scheme val="minor"/>
      </rPr>
      <t>valor declarado pela União ou Estado</t>
    </r>
    <r>
      <rPr>
        <b/>
        <sz val="11"/>
        <rFont val="Calibri"/>
        <family val="2"/>
        <scheme val="minor"/>
      </rPr>
      <t xml:space="preserve">
 -ValorContabilizado: </t>
    </r>
    <r>
      <rPr>
        <sz val="11"/>
        <rFont val="Calibri"/>
        <family val="2"/>
        <scheme val="minor"/>
      </rPr>
      <t>valor registrado na contabilidade do Município</t>
    </r>
    <r>
      <rPr>
        <b/>
        <sz val="11"/>
        <rFont val="Calibri"/>
        <family val="2"/>
        <scheme val="minor"/>
      </rPr>
      <t xml:space="preserve">
 -ValorDiferenca: </t>
    </r>
    <r>
      <rPr>
        <sz val="11"/>
        <rFont val="Calibri"/>
        <family val="2"/>
        <scheme val="minor"/>
      </rPr>
      <t>ValorTransferido - ValorContabilizado</t>
    </r>
    <r>
      <rPr>
        <b/>
        <sz val="11"/>
        <rFont val="Calibri"/>
        <family val="2"/>
        <scheme val="minor"/>
      </rPr>
      <t xml:space="preserve">
-EstornoICMSIPVA: somatório do [ValorLancamento] nos extratos bancários recebido do Banestes referente ao Ente, para [CategoriaLancamento] = 103 e [CodigoHistorico] = 3372 (Estorno de ICMS), quanto IdcTipo 200, OU somatório do [ValorLancamento] nos extratos bancários recebido do Banestes referente ao Ente, para [CategoriaLancamento] = 103 e [CodigoHistorico] = 2040 (Estorno de IPVA), quanto IdcTipo 202.
-ValorTransferidoLiquido = [ValorTransferido] - [EstornoICMSIPVA]
-ValorDiferencaICMSIPVA = [ValorTransferidoLiquido] - [ValorContabilizado]
-%DiferencaEstorno = [ValorDiferencaICMSIPVA] / [EstornoICMSIPVA] *100</t>
    </r>
  </si>
  <si>
    <r>
      <rPr>
        <b/>
        <sz val="11"/>
        <rFont val="Calibri"/>
        <family val="2"/>
        <scheme val="minor"/>
      </rPr>
      <t>(se Valor = 1)</t>
    </r>
    <r>
      <rPr>
        <sz val="11"/>
        <rFont val="Calibri"/>
        <family val="2"/>
        <scheme val="minor"/>
      </rPr>
      <t xml:space="preserve"> Na transferência de {TipoTransferencia}, o montante transferido até o mês de referência foi de {ValorTransferido}, enquanto o valor contabilizado totalizou {ValorContabilizado}. A discrepância entre esses valores resultou em uma diferença de {ValorDiferenca}.
</t>
    </r>
    <r>
      <rPr>
        <b/>
        <sz val="11"/>
        <rFont val="Calibri"/>
        <family val="2"/>
        <scheme val="minor"/>
      </rPr>
      <t xml:space="preserve">(Se Valor = 2) </t>
    </r>
    <r>
      <rPr>
        <sz val="11"/>
        <rFont val="Calibri"/>
        <family val="2"/>
        <scheme val="minor"/>
      </rPr>
      <t xml:space="preserve">Na transferência de {TipoTransferencia}, o montante transferido até o mês de referência foi de {ValorTransferido} e o valor estornado foi de {EstornoICMSIPVA}, resultando em uma transferência líquida de {ValorTransferidoLiquido}, enquanto que o valor contabilizado totalizou {ValorContabilizado}. A discrepância entre o valor transferido líquido e o valor contabilizado resultou em uma diferença de {ValorDiferencaICMSIPVA}.
</t>
    </r>
    <r>
      <rPr>
        <b/>
        <sz val="11"/>
        <rFont val="Calibri"/>
        <family val="2"/>
        <scheme val="minor"/>
      </rPr>
      <t>(se Valor = 3)</t>
    </r>
    <r>
      <rPr>
        <sz val="11"/>
        <rFont val="Calibri"/>
        <family val="2"/>
        <scheme val="minor"/>
      </rPr>
      <t xml:space="preserve"> Na transferência de {TipoTransferencia}, o montante transferido até o mês de referência foi de {ValorTransferido}, enquanto o valor contabilizado totalizou {ValorContabilizado}. A discrepância entre esses valores resultou em uma diferença de {ValorDiferenca}. Caso a divergência seja referente aos recursos do FUNDEB recebidos do Governo do Estado mediante Convênio de Municipalização, DESCONSIDERE esta mensagem e justifique com a opção 6 (Não cabe ação de correção), caso contrário, verifique possíveis erros de contabilização.</t>
    </r>
  </si>
  <si>
    <t>Valor = 1, se, para IdcTipo &lt;&gt; 200 E 202, o "ValorDiferenca" &gt; 1 OU &lt; -1.
Valor = 2, se, para IdcTipo = 200 OU 202, o "ValorDiferencaICMSIPVA " &gt; 1 OU &lt; -1, e %Diferença/Estorno &lt; 24% OU &gt;26%.
Valor = 3, se, para IdcTipo = 101, o "ValorDiferenca" &gt; 1 OU &lt; -1.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</si>
</sst>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3" formatCode="_-* #,##0.00_-;\-* #,##0.00_-;_-* &quot;-&quot;??_-;_-@_-"/>
  </numFmts>
  <fonts count="40" x14ac:knownFonts="1">
    <font>
      <sz val="11"/>
      <color theme="1"/>
      <name val="Calibri"/>
      <family val="2"/>
      <scheme val="minor"/>
    </font>
    <font>
      <b/>
      <sz val="11"/>
      <color theme="1"/>
      <name val="Calibri"/>
      <family val="2"/>
      <scheme val="minor"/>
    </font>
    <font>
      <sz val="11"/>
      <name val="Calibri"/>
      <family val="2"/>
      <scheme val="minor"/>
    </font>
    <font>
      <sz val="11"/>
      <color theme="1"/>
      <name val="Calibri"/>
      <family val="2"/>
      <scheme val="minor"/>
    </font>
    <font>
      <b/>
      <sz val="11"/>
      <name val="Calibri"/>
      <family val="2"/>
    </font>
    <font>
      <sz val="11"/>
      <name val="Calibri"/>
      <family val="2"/>
    </font>
    <font>
      <sz val="11"/>
      <color rgb="FFFF0000"/>
      <name val="Calibri"/>
      <family val="2"/>
      <scheme val="minor"/>
    </font>
    <font>
      <sz val="11"/>
      <color rgb="FF00B050"/>
      <name val="Calibri"/>
      <family val="2"/>
      <scheme val="minor"/>
    </font>
    <font>
      <b/>
      <sz val="11"/>
      <name val="Calibri"/>
      <family val="2"/>
      <scheme val="minor"/>
    </font>
    <font>
      <sz val="11"/>
      <color rgb="FF0070C0"/>
      <name val="Calibri"/>
      <family val="2"/>
      <scheme val="minor"/>
    </font>
    <font>
      <b/>
      <sz val="16"/>
      <color rgb="FF0070C0"/>
      <name val="Calibri"/>
      <family val="2"/>
      <scheme val="minor"/>
    </font>
    <font>
      <b/>
      <sz val="12"/>
      <color rgb="FF0070C0"/>
      <name val="Calibri"/>
      <family val="2"/>
      <scheme val="minor"/>
    </font>
    <font>
      <sz val="10"/>
      <color rgb="FF0070C0"/>
      <name val="Calibri"/>
      <family val="2"/>
      <scheme val="minor"/>
    </font>
    <font>
      <strike/>
      <sz val="11"/>
      <color rgb="FFFF0000"/>
      <name val="Calibri"/>
      <family val="2"/>
      <scheme val="minor"/>
    </font>
    <font>
      <b/>
      <strike/>
      <sz val="11"/>
      <color rgb="FFFF0000"/>
      <name val="Calibri"/>
      <family val="2"/>
      <scheme val="minor"/>
    </font>
    <font>
      <b/>
      <u/>
      <sz val="11"/>
      <name val="Calibri"/>
      <family val="2"/>
      <scheme val="minor"/>
    </font>
    <font>
      <b/>
      <sz val="14"/>
      <name val="Calibri"/>
      <family val="2"/>
      <scheme val="minor"/>
    </font>
    <font>
      <sz val="10"/>
      <name val="Calibri"/>
      <family val="2"/>
      <scheme val="minor"/>
    </font>
    <font>
      <b/>
      <u/>
      <sz val="10"/>
      <name val="Calibri"/>
      <family val="2"/>
      <scheme val="minor"/>
    </font>
    <font>
      <b/>
      <sz val="10"/>
      <name val="Calibri"/>
      <family val="2"/>
      <scheme val="minor"/>
    </font>
    <font>
      <u/>
      <sz val="10"/>
      <name val="Calibri"/>
      <family val="2"/>
      <scheme val="minor"/>
    </font>
    <font>
      <b/>
      <i/>
      <sz val="10"/>
      <name val="Calibri"/>
      <family val="2"/>
      <scheme val="minor"/>
    </font>
    <font>
      <b/>
      <i/>
      <u/>
      <sz val="11"/>
      <name val="Calibri"/>
      <family val="2"/>
      <scheme val="minor"/>
    </font>
    <font>
      <u/>
      <sz val="11"/>
      <name val="Calibri"/>
      <family val="2"/>
      <scheme val="minor"/>
    </font>
    <font>
      <b/>
      <i/>
      <u/>
      <sz val="10"/>
      <name val="Calibri"/>
      <family val="2"/>
      <scheme val="minor"/>
    </font>
    <font>
      <i/>
      <sz val="10"/>
      <name val="Calibri"/>
      <family val="2"/>
      <scheme val="minor"/>
    </font>
    <font>
      <i/>
      <sz val="11"/>
      <name val="Calibri"/>
      <family val="2"/>
      <scheme val="minor"/>
    </font>
    <font>
      <strike/>
      <sz val="10"/>
      <color rgb="FFFF0000"/>
      <name val="Calibri"/>
      <family val="2"/>
      <scheme val="minor"/>
    </font>
    <font>
      <b/>
      <strike/>
      <u/>
      <sz val="10"/>
      <color rgb="FFFF0000"/>
      <name val="Calibri"/>
      <family val="2"/>
      <scheme val="minor"/>
    </font>
    <font>
      <sz val="11"/>
      <color rgb="FF000000"/>
      <name val="Calibri"/>
      <family val="2"/>
      <scheme val="minor"/>
    </font>
    <font>
      <b/>
      <sz val="11"/>
      <color rgb="FF000000"/>
      <name val="Calibri"/>
      <family val="2"/>
      <scheme val="minor"/>
    </font>
    <font>
      <b/>
      <vertAlign val="superscript"/>
      <sz val="11"/>
      <color rgb="FF000000"/>
      <name val="Calibri"/>
      <family val="2"/>
      <scheme val="minor"/>
    </font>
    <font>
      <b/>
      <strike/>
      <sz val="10"/>
      <color rgb="FFFF0000"/>
      <name val="Calibri"/>
      <family val="2"/>
      <scheme val="minor"/>
    </font>
    <font>
      <strike/>
      <u/>
      <sz val="10"/>
      <color rgb="FFFF0000"/>
      <name val="Calibri"/>
      <family val="2"/>
      <scheme val="minor"/>
    </font>
    <font>
      <b/>
      <i/>
      <strike/>
      <sz val="10"/>
      <color rgb="FFFF0000"/>
      <name val="Calibri"/>
      <family val="2"/>
      <scheme val="minor"/>
    </font>
    <font>
      <b/>
      <strike/>
      <u/>
      <sz val="11"/>
      <color rgb="FFFF0000"/>
      <name val="Calibri"/>
      <family val="2"/>
      <scheme val="minor"/>
    </font>
    <font>
      <b/>
      <i/>
      <sz val="11"/>
      <name val="Calibri"/>
      <family val="2"/>
      <scheme val="minor"/>
    </font>
    <font>
      <strike/>
      <sz val="11"/>
      <name val="Calibri"/>
      <family val="2"/>
      <scheme val="minor"/>
    </font>
    <font>
      <sz val="8"/>
      <name val="Calibri"/>
      <family val="2"/>
      <scheme val="minor"/>
    </font>
    <font>
      <sz val="11"/>
      <name val="Aptos Narrow"/>
      <family val="2"/>
    </font>
  </fonts>
  <fills count="10">
    <fill>
      <patternFill patternType="none"/>
    </fill>
    <fill>
      <patternFill patternType="gray125"/>
    </fill>
    <fill>
      <patternFill patternType="solid">
        <fgColor theme="0"/>
        <bgColor indexed="64"/>
      </patternFill>
    </fill>
    <fill>
      <patternFill patternType="solid">
        <fgColor theme="7" tint="0.59999389629810485"/>
        <bgColor indexed="64"/>
      </patternFill>
    </fill>
    <fill>
      <patternFill patternType="solid">
        <fgColor theme="0" tint="-4.9989318521683403E-2"/>
        <bgColor indexed="64"/>
      </patternFill>
    </fill>
    <fill>
      <patternFill patternType="solid">
        <fgColor rgb="FFFFFF00"/>
        <bgColor indexed="64"/>
      </patternFill>
    </fill>
    <fill>
      <patternFill patternType="solid">
        <fgColor rgb="FFAEAAAA"/>
        <bgColor rgb="FF000000"/>
      </patternFill>
    </fill>
    <fill>
      <patternFill patternType="solid">
        <fgColor rgb="FFD0CECE"/>
        <bgColor rgb="FF000000"/>
      </patternFill>
    </fill>
    <fill>
      <patternFill patternType="solid">
        <fgColor theme="7" tint="0.79998168889431442"/>
        <bgColor indexed="64"/>
      </patternFill>
    </fill>
    <fill>
      <patternFill patternType="solid">
        <fgColor rgb="FFFFFFFF"/>
        <bgColor rgb="FF000000"/>
      </patternFill>
    </fill>
  </fills>
  <borders count="11">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diagonal/>
    </border>
  </borders>
  <cellStyleXfs count="2">
    <xf numFmtId="0" fontId="0" fillId="0" borderId="0"/>
    <xf numFmtId="43" fontId="3" fillId="0" borderId="0" applyFont="0" applyFill="0" applyBorder="0" applyAlignment="0" applyProtection="0"/>
  </cellStyleXfs>
  <cellXfs count="113">
    <xf numFmtId="0" fontId="0" fillId="0" borderId="0" xfId="0"/>
    <xf numFmtId="0" fontId="0" fillId="2" borderId="0" xfId="0" applyFill="1" applyAlignment="1">
      <alignment horizontal="center" vertical="center" wrapText="1"/>
    </xf>
    <xf numFmtId="0" fontId="0" fillId="2" borderId="0" xfId="0" applyFill="1" applyAlignment="1">
      <alignment horizontal="left" vertical="center" wrapText="1"/>
    </xf>
    <xf numFmtId="0" fontId="2" fillId="2" borderId="1" xfId="0" applyFont="1" applyFill="1" applyBorder="1" applyAlignment="1">
      <alignment horizontal="center" vertical="center" wrapText="1"/>
    </xf>
    <xf numFmtId="0" fontId="2" fillId="2" borderId="0" xfId="0" applyFont="1" applyFill="1" applyAlignment="1">
      <alignment horizontal="center" vertical="center" wrapText="1"/>
    </xf>
    <xf numFmtId="0" fontId="0" fillId="0" borderId="1" xfId="0" applyBorder="1" applyAlignment="1">
      <alignment horizontal="center"/>
    </xf>
    <xf numFmtId="0" fontId="0" fillId="0" borderId="1" xfId="0" applyBorder="1"/>
    <xf numFmtId="0" fontId="5" fillId="0" borderId="1" xfId="0" applyFont="1" applyBorder="1"/>
    <xf numFmtId="43" fontId="0" fillId="0" borderId="1" xfId="1" applyFont="1" applyBorder="1"/>
    <xf numFmtId="43" fontId="4" fillId="4" borderId="1" xfId="1" applyFont="1" applyFill="1" applyBorder="1"/>
    <xf numFmtId="0" fontId="4" fillId="4" borderId="1" xfId="0" applyFont="1" applyFill="1" applyBorder="1"/>
    <xf numFmtId="0" fontId="1" fillId="4" borderId="1" xfId="0" applyFont="1" applyFill="1" applyBorder="1" applyAlignment="1">
      <alignment horizontal="center" vertical="center"/>
    </xf>
    <xf numFmtId="43" fontId="1" fillId="4" borderId="1" xfId="1" applyFont="1" applyFill="1" applyBorder="1" applyAlignment="1">
      <alignment horizontal="center" vertical="center" wrapText="1"/>
    </xf>
    <xf numFmtId="0" fontId="1" fillId="0" borderId="0" xfId="0" applyFont="1"/>
    <xf numFmtId="0" fontId="1" fillId="2" borderId="0" xfId="0" applyFont="1" applyFill="1" applyAlignment="1">
      <alignment horizontal="center" vertical="center" wrapText="1"/>
    </xf>
    <xf numFmtId="0" fontId="9" fillId="2" borderId="0" xfId="0" applyFont="1" applyFill="1" applyAlignment="1">
      <alignment horizontal="left" vertical="center"/>
    </xf>
    <xf numFmtId="0" fontId="6" fillId="2" borderId="0" xfId="0" applyFont="1" applyFill="1" applyAlignment="1">
      <alignment horizontal="left" vertical="center"/>
    </xf>
    <xf numFmtId="0" fontId="7" fillId="2" borderId="0" xfId="0" applyFont="1" applyFill="1" applyAlignment="1">
      <alignment horizontal="left" vertical="center"/>
    </xf>
    <xf numFmtId="0" fontId="9" fillId="2" borderId="1" xfId="0" applyFont="1" applyFill="1" applyBorder="1" applyAlignment="1">
      <alignment horizontal="center" vertical="center" wrapText="1"/>
    </xf>
    <xf numFmtId="0" fontId="9" fillId="2" borderId="1" xfId="0" applyFont="1" applyFill="1" applyBorder="1" applyAlignment="1">
      <alignment horizontal="left" vertical="center" wrapText="1"/>
    </xf>
    <xf numFmtId="14" fontId="9" fillId="2" borderId="1" xfId="0" applyNumberFormat="1" applyFont="1" applyFill="1" applyBorder="1" applyAlignment="1">
      <alignment horizontal="center" vertical="center" wrapText="1"/>
    </xf>
    <xf numFmtId="0" fontId="9" fillId="0" borderId="1" xfId="0" applyFont="1" applyBorder="1" applyAlignment="1">
      <alignment horizontal="center" vertical="center" wrapText="1"/>
    </xf>
    <xf numFmtId="0" fontId="2" fillId="0" borderId="1" xfId="0" applyFont="1" applyBorder="1" applyAlignment="1">
      <alignment horizontal="center" vertical="center" wrapText="1"/>
    </xf>
    <xf numFmtId="0" fontId="2" fillId="0" borderId="1" xfId="0" applyFont="1" applyBorder="1" applyAlignment="1">
      <alignment horizontal="left" vertical="center" wrapText="1"/>
    </xf>
    <xf numFmtId="14" fontId="2" fillId="0" borderId="1" xfId="0" applyNumberFormat="1" applyFont="1" applyBorder="1" applyAlignment="1">
      <alignment horizontal="center" vertical="center" wrapText="1"/>
    </xf>
    <xf numFmtId="0" fontId="2" fillId="0" borderId="0" xfId="0" applyFont="1" applyAlignment="1">
      <alignment horizontal="center" vertical="center" wrapText="1"/>
    </xf>
    <xf numFmtId="0" fontId="9" fillId="2" borderId="0" xfId="0" applyFont="1" applyFill="1" applyAlignment="1">
      <alignment horizontal="center" vertical="center" wrapText="1"/>
    </xf>
    <xf numFmtId="0" fontId="0" fillId="0" borderId="0" xfId="0" applyAlignment="1">
      <alignment horizontal="center"/>
    </xf>
    <xf numFmtId="0" fontId="1" fillId="4" borderId="1" xfId="0" applyFont="1" applyFill="1" applyBorder="1" applyAlignment="1">
      <alignment horizontal="center" vertical="center" wrapText="1"/>
    </xf>
    <xf numFmtId="0" fontId="4" fillId="4" borderId="3" xfId="0" applyFont="1" applyFill="1" applyBorder="1" applyAlignment="1">
      <alignment horizontal="center" wrapText="1"/>
    </xf>
    <xf numFmtId="4" fontId="0" fillId="0" borderId="1" xfId="0" applyNumberFormat="1" applyBorder="1"/>
    <xf numFmtId="0" fontId="9" fillId="2" borderId="1" xfId="0" quotePrefix="1" applyFont="1" applyFill="1" applyBorder="1" applyAlignment="1">
      <alignment horizontal="left" vertical="center" wrapText="1"/>
    </xf>
    <xf numFmtId="0" fontId="5" fillId="0" borderId="1" xfId="0" applyFont="1" applyBorder="1" applyAlignment="1">
      <alignment horizontal="left" vertical="center" wrapText="1"/>
    </xf>
    <xf numFmtId="0" fontId="8" fillId="0" borderId="1" xfId="0" applyFont="1" applyBorder="1" applyAlignment="1">
      <alignment horizontal="left" vertical="center" wrapText="1"/>
    </xf>
    <xf numFmtId="0" fontId="2" fillId="2" borderId="1" xfId="0" applyFont="1" applyFill="1" applyBorder="1" applyAlignment="1">
      <alignment horizontal="left" vertical="center" wrapText="1"/>
    </xf>
    <xf numFmtId="0" fontId="8" fillId="2" borderId="1" xfId="0" applyFont="1" applyFill="1" applyBorder="1" applyAlignment="1">
      <alignment horizontal="left" vertical="center" wrapText="1"/>
    </xf>
    <xf numFmtId="14" fontId="2" fillId="2" borderId="1" xfId="0" applyNumberFormat="1" applyFont="1" applyFill="1" applyBorder="1" applyAlignment="1">
      <alignment horizontal="center" vertical="center" wrapText="1"/>
    </xf>
    <xf numFmtId="0" fontId="0" fillId="5" borderId="0" xfId="0" applyFill="1" applyAlignment="1">
      <alignment horizontal="left" vertical="center"/>
    </xf>
    <xf numFmtId="0" fontId="0" fillId="2" borderId="0" xfId="0" applyFill="1" applyAlignment="1">
      <alignment vertical="center"/>
    </xf>
    <xf numFmtId="0" fontId="0" fillId="2" borderId="0" xfId="0" applyFill="1" applyAlignment="1">
      <alignment vertical="center" wrapText="1"/>
    </xf>
    <xf numFmtId="0" fontId="10" fillId="2" borderId="0" xfId="0" applyFont="1" applyFill="1" applyAlignment="1">
      <alignment horizontal="center" vertical="center" wrapText="1"/>
    </xf>
    <xf numFmtId="0" fontId="7" fillId="2" borderId="0" xfId="0" applyFont="1" applyFill="1" applyAlignment="1">
      <alignment horizontal="center" vertical="center" wrapText="1"/>
    </xf>
    <xf numFmtId="0" fontId="7" fillId="0" borderId="1" xfId="0" applyFont="1" applyBorder="1" applyAlignment="1">
      <alignment horizontal="center" vertical="center" wrapText="1"/>
    </xf>
    <xf numFmtId="0" fontId="7" fillId="2" borderId="1" xfId="0" applyFont="1" applyFill="1" applyBorder="1" applyAlignment="1">
      <alignment horizontal="center" vertical="center" wrapText="1"/>
    </xf>
    <xf numFmtId="0" fontId="11" fillId="0" borderId="0" xfId="0" applyFont="1" applyAlignment="1">
      <alignment horizontal="left" vertical="center" wrapText="1"/>
    </xf>
    <xf numFmtId="0" fontId="12" fillId="2" borderId="1" xfId="0" applyFont="1" applyFill="1" applyBorder="1" applyAlignment="1">
      <alignment horizontal="justify" vertical="center" wrapText="1"/>
    </xf>
    <xf numFmtId="0" fontId="12" fillId="2" borderId="1" xfId="0" quotePrefix="1" applyFont="1" applyFill="1" applyBorder="1" applyAlignment="1">
      <alignment horizontal="left" vertical="center" wrapText="1"/>
    </xf>
    <xf numFmtId="0" fontId="12" fillId="2" borderId="1" xfId="0" applyFont="1" applyFill="1" applyBorder="1" applyAlignment="1">
      <alignment vertical="center" wrapText="1"/>
    </xf>
    <xf numFmtId="0" fontId="8" fillId="3" borderId="1" xfId="0" applyFont="1" applyFill="1" applyBorder="1" applyAlignment="1">
      <alignment horizontal="center" vertical="center" wrapText="1"/>
    </xf>
    <xf numFmtId="0" fontId="2" fillId="0" borderId="0" xfId="0" applyFont="1"/>
    <xf numFmtId="0" fontId="2" fillId="2" borderId="1" xfId="0" quotePrefix="1" applyFont="1" applyFill="1" applyBorder="1" applyAlignment="1">
      <alignment horizontal="left" vertical="center" wrapText="1"/>
    </xf>
    <xf numFmtId="0" fontId="17" fillId="2" borderId="1" xfId="0" applyFont="1" applyFill="1" applyBorder="1" applyAlignment="1">
      <alignment horizontal="justify" vertical="center" wrapText="1"/>
    </xf>
    <xf numFmtId="0" fontId="17" fillId="2" borderId="1" xfId="0" quotePrefix="1" applyFont="1" applyFill="1" applyBorder="1" applyAlignment="1">
      <alignment horizontal="left" vertical="center" wrapText="1"/>
    </xf>
    <xf numFmtId="0" fontId="17" fillId="0" borderId="1" xfId="0" applyFont="1" applyBorder="1" applyAlignment="1">
      <alignment horizontal="left" vertical="center" wrapText="1"/>
    </xf>
    <xf numFmtId="0" fontId="17" fillId="0" borderId="1" xfId="0" applyFont="1" applyBorder="1" applyAlignment="1">
      <alignment vertical="center" wrapText="1"/>
    </xf>
    <xf numFmtId="0" fontId="2" fillId="0" borderId="1" xfId="0" quotePrefix="1" applyFont="1" applyBorder="1" applyAlignment="1">
      <alignment horizontal="left" vertical="center" wrapText="1"/>
    </xf>
    <xf numFmtId="0" fontId="29" fillId="0" borderId="0" xfId="0" applyFont="1"/>
    <xf numFmtId="0" fontId="8" fillId="0" borderId="1" xfId="0" applyFont="1" applyBorder="1" applyAlignment="1">
      <alignment horizontal="center"/>
    </xf>
    <xf numFmtId="0" fontId="8" fillId="0" borderId="1" xfId="0" applyFont="1" applyBorder="1" applyAlignment="1">
      <alignment horizontal="left"/>
    </xf>
    <xf numFmtId="0" fontId="2" fillId="0" borderId="1" xfId="0" applyFont="1" applyBorder="1" applyAlignment="1">
      <alignment horizontal="center"/>
    </xf>
    <xf numFmtId="4" fontId="2" fillId="0" borderId="1" xfId="0" applyNumberFormat="1" applyFont="1" applyBorder="1"/>
    <xf numFmtId="4" fontId="30" fillId="7" borderId="1" xfId="0" applyNumberFormat="1" applyFont="1" applyFill="1" applyBorder="1"/>
    <xf numFmtId="0" fontId="30" fillId="0" borderId="1" xfId="0" applyFont="1" applyBorder="1" applyAlignment="1">
      <alignment horizontal="center"/>
    </xf>
    <xf numFmtId="4" fontId="2" fillId="0" borderId="1" xfId="0" applyNumberFormat="1" applyFont="1" applyBorder="1" applyAlignment="1">
      <alignment horizontal="center"/>
    </xf>
    <xf numFmtId="0" fontId="29" fillId="0" borderId="1" xfId="0" applyFont="1" applyBorder="1" applyAlignment="1">
      <alignment horizontal="center"/>
    </xf>
    <xf numFmtId="0" fontId="13" fillId="2" borderId="1" xfId="0" applyFont="1" applyFill="1" applyBorder="1" applyAlignment="1">
      <alignment horizontal="center" vertical="center" wrapText="1"/>
    </xf>
    <xf numFmtId="0" fontId="13" fillId="0" borderId="1" xfId="0" applyFont="1" applyBorder="1" applyAlignment="1">
      <alignment horizontal="center" vertical="center" wrapText="1"/>
    </xf>
    <xf numFmtId="0" fontId="27" fillId="2" borderId="1" xfId="0" applyFont="1" applyFill="1" applyBorder="1" applyAlignment="1">
      <alignment horizontal="justify" vertical="center" wrapText="1"/>
    </xf>
    <xf numFmtId="0" fontId="27" fillId="2" borderId="1" xfId="0" quotePrefix="1" applyFont="1" applyFill="1" applyBorder="1" applyAlignment="1">
      <alignment horizontal="left" vertical="center" wrapText="1"/>
    </xf>
    <xf numFmtId="0" fontId="13" fillId="2" borderId="1" xfId="0" quotePrefix="1" applyFont="1" applyFill="1" applyBorder="1" applyAlignment="1">
      <alignment horizontal="left" vertical="center" wrapText="1"/>
    </xf>
    <xf numFmtId="14" fontId="13" fillId="2" borderId="1" xfId="0" applyNumberFormat="1" applyFont="1" applyFill="1" applyBorder="1" applyAlignment="1">
      <alignment horizontal="center" vertical="center" wrapText="1"/>
    </xf>
    <xf numFmtId="0" fontId="13" fillId="2" borderId="0" xfId="0" applyFont="1" applyFill="1" applyAlignment="1">
      <alignment horizontal="center" vertical="center" wrapText="1"/>
    </xf>
    <xf numFmtId="0" fontId="17" fillId="2" borderId="1" xfId="0" applyFont="1" applyFill="1" applyBorder="1" applyAlignment="1">
      <alignment vertical="center" wrapText="1"/>
    </xf>
    <xf numFmtId="0" fontId="17" fillId="2" borderId="1" xfId="0" applyFont="1" applyFill="1" applyBorder="1" applyAlignment="1">
      <alignment horizontal="left" vertical="center" wrapText="1"/>
    </xf>
    <xf numFmtId="0" fontId="2" fillId="8" borderId="1" xfId="0" applyFont="1" applyFill="1" applyBorder="1" applyAlignment="1">
      <alignment horizontal="center" vertical="center" wrapText="1"/>
    </xf>
    <xf numFmtId="0" fontId="39" fillId="0" borderId="1" xfId="0" applyFont="1" applyBorder="1" applyAlignment="1">
      <alignment horizontal="center" vertical="center" wrapText="1"/>
    </xf>
    <xf numFmtId="0" fontId="17" fillId="0" borderId="1" xfId="0" applyFont="1" applyBorder="1" applyAlignment="1">
      <alignment horizontal="justify" vertical="center" wrapText="1"/>
    </xf>
    <xf numFmtId="0" fontId="17" fillId="0" borderId="1" xfId="0" quotePrefix="1" applyFont="1" applyBorder="1" applyAlignment="1">
      <alignment horizontal="left" vertical="center" wrapText="1"/>
    </xf>
    <xf numFmtId="0" fontId="39" fillId="0" borderId="1" xfId="0" applyFont="1" applyBorder="1" applyAlignment="1">
      <alignment horizontal="left" vertical="center" wrapText="1"/>
    </xf>
    <xf numFmtId="0" fontId="2" fillId="9" borderId="1" xfId="0" applyFont="1" applyFill="1" applyBorder="1" applyAlignment="1">
      <alignment horizontal="center" vertical="center" wrapText="1"/>
    </xf>
    <xf numFmtId="0" fontId="4" fillId="4" borderId="1" xfId="0" applyFont="1" applyFill="1" applyBorder="1" applyAlignment="1">
      <alignment horizontal="center"/>
    </xf>
    <xf numFmtId="0" fontId="4" fillId="4" borderId="3" xfId="0" applyFont="1" applyFill="1" applyBorder="1" applyAlignment="1">
      <alignment horizontal="center"/>
    </xf>
    <xf numFmtId="0" fontId="4" fillId="4" borderId="4" xfId="0" applyFont="1" applyFill="1" applyBorder="1" applyAlignment="1">
      <alignment horizontal="center"/>
    </xf>
    <xf numFmtId="0" fontId="4" fillId="4" borderId="1" xfId="0" applyFont="1" applyFill="1" applyBorder="1" applyAlignment="1">
      <alignment horizontal="left"/>
    </xf>
    <xf numFmtId="0" fontId="1" fillId="4" borderId="1" xfId="0" applyFont="1" applyFill="1" applyBorder="1" applyAlignment="1">
      <alignment horizontal="center" vertical="center"/>
    </xf>
    <xf numFmtId="0" fontId="1" fillId="4" borderId="3" xfId="0" applyFont="1" applyFill="1" applyBorder="1" applyAlignment="1">
      <alignment horizontal="center" vertical="center"/>
    </xf>
    <xf numFmtId="0" fontId="1" fillId="4" borderId="2" xfId="0" applyFont="1" applyFill="1" applyBorder="1" applyAlignment="1">
      <alignment horizontal="center" vertical="center"/>
    </xf>
    <xf numFmtId="0" fontId="1" fillId="4" borderId="4" xfId="0" applyFont="1" applyFill="1" applyBorder="1" applyAlignment="1">
      <alignment horizontal="center" vertical="center"/>
    </xf>
    <xf numFmtId="0" fontId="30" fillId="7" borderId="3" xfId="0" applyFont="1" applyFill="1" applyBorder="1" applyAlignment="1">
      <alignment horizontal="center"/>
    </xf>
    <xf numFmtId="0" fontId="30" fillId="7" borderId="2" xfId="0" applyFont="1" applyFill="1" applyBorder="1" applyAlignment="1">
      <alignment horizontal="center"/>
    </xf>
    <xf numFmtId="0" fontId="30" fillId="7" borderId="4" xfId="0" applyFont="1" applyFill="1" applyBorder="1" applyAlignment="1">
      <alignment horizontal="center"/>
    </xf>
    <xf numFmtId="0" fontId="29" fillId="0" borderId="7" xfId="0" applyFont="1" applyBorder="1"/>
    <xf numFmtId="0" fontId="29" fillId="0" borderId="0" xfId="0" applyFont="1"/>
    <xf numFmtId="0" fontId="26" fillId="0" borderId="6" xfId="0" applyFont="1" applyBorder="1" applyAlignment="1">
      <alignment horizontal="left"/>
    </xf>
    <xf numFmtId="0" fontId="2" fillId="0" borderId="3" xfId="0" applyFont="1" applyBorder="1" applyAlignment="1">
      <alignment horizontal="center"/>
    </xf>
    <xf numFmtId="0" fontId="2" fillId="0" borderId="4" xfId="0" applyFont="1" applyBorder="1" applyAlignment="1">
      <alignment horizontal="center"/>
    </xf>
    <xf numFmtId="0" fontId="29" fillId="0" borderId="3" xfId="0" applyFont="1" applyBorder="1" applyAlignment="1">
      <alignment horizontal="center"/>
    </xf>
    <xf numFmtId="0" fontId="29" fillId="0" borderId="4" xfId="0" applyFont="1" applyBorder="1" applyAlignment="1">
      <alignment horizontal="center"/>
    </xf>
    <xf numFmtId="0" fontId="8" fillId="0" borderId="3" xfId="0" applyFont="1" applyBorder="1" applyAlignment="1">
      <alignment horizontal="center"/>
    </xf>
    <xf numFmtId="0" fontId="8" fillId="0" borderId="4" xfId="0" applyFont="1" applyBorder="1" applyAlignment="1">
      <alignment horizontal="center"/>
    </xf>
    <xf numFmtId="0" fontId="29" fillId="0" borderId="2" xfId="0" applyFont="1" applyBorder="1" applyAlignment="1">
      <alignment horizontal="center"/>
    </xf>
    <xf numFmtId="0" fontId="30" fillId="6" borderId="3" xfId="0" applyFont="1" applyFill="1" applyBorder="1" applyAlignment="1">
      <alignment horizontal="center"/>
    </xf>
    <xf numFmtId="0" fontId="30" fillId="6" borderId="2" xfId="0" applyFont="1" applyFill="1" applyBorder="1" applyAlignment="1">
      <alignment horizontal="center"/>
    </xf>
    <xf numFmtId="0" fontId="30" fillId="6" borderId="4" xfId="0" applyFont="1" applyFill="1" applyBorder="1" applyAlignment="1">
      <alignment horizontal="center"/>
    </xf>
    <xf numFmtId="0" fontId="29" fillId="0" borderId="10" xfId="0" applyFont="1" applyBorder="1"/>
    <xf numFmtId="0" fontId="29" fillId="0" borderId="5" xfId="0" applyFont="1" applyBorder="1" applyAlignment="1">
      <alignment horizontal="left" vertical="center" wrapText="1"/>
    </xf>
    <xf numFmtId="0" fontId="29" fillId="0" borderId="6" xfId="0" applyFont="1" applyBorder="1" applyAlignment="1">
      <alignment horizontal="left" vertical="center" wrapText="1"/>
    </xf>
    <xf numFmtId="0" fontId="29" fillId="0" borderId="8" xfId="0" applyFont="1" applyBorder="1" applyAlignment="1">
      <alignment horizontal="left" vertical="center" wrapText="1"/>
    </xf>
    <xf numFmtId="0" fontId="29" fillId="0" borderId="9" xfId="0" applyFont="1" applyBorder="1" applyAlignment="1">
      <alignment horizontal="left" vertical="center" wrapText="1"/>
    </xf>
    <xf numFmtId="0" fontId="30" fillId="0" borderId="3" xfId="0" applyFont="1" applyBorder="1" applyAlignment="1">
      <alignment horizontal="center"/>
    </xf>
    <xf numFmtId="0" fontId="30" fillId="0" borderId="4" xfId="0" applyFont="1" applyBorder="1" applyAlignment="1">
      <alignment horizontal="center"/>
    </xf>
    <xf numFmtId="0" fontId="29" fillId="0" borderId="7" xfId="0" applyFont="1" applyBorder="1" applyAlignment="1">
      <alignment horizontal="left" vertical="center" wrapText="1"/>
    </xf>
    <xf numFmtId="0" fontId="29" fillId="0" borderId="0" xfId="0" applyFont="1" applyAlignment="1">
      <alignment horizontal="left" vertical="center" wrapText="1"/>
    </xf>
  </cellXfs>
  <cellStyles count="2">
    <cellStyle name="Normal" xfId="0" builtinId="0"/>
    <cellStyle name="Vírgula" xfId="1" builtinId="3"/>
  </cellStyles>
  <dxfs count="0"/>
  <tableStyles count="0" defaultTableStyle="TableStyleMedium2" defaultPivotStyle="PivotStyleLight16"/>
  <colors>
    <mruColors>
      <color rgb="FFF91BD9"/>
      <color rgb="FFFA50E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microsoft.com/office/2017/10/relationships/person" Target="persons/person.xml"/><Relationship Id="rId3" Type="http://schemas.openxmlformats.org/officeDocument/2006/relationships/worksheet" Target="worksheets/sheet3.xml"/><Relationship Id="rId7" Type="http://schemas.openxmlformats.org/officeDocument/2006/relationships/sharedStrings" Target="sharedString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2.xml"/><Relationship Id="rId5" Type="http://schemas.openxmlformats.org/officeDocument/2006/relationships/theme" Target="theme/theme1.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persons/person.xml><?xml version="1.0" encoding="utf-8"?>
<personList xmlns="http://schemas.microsoft.com/office/spreadsheetml/2018/threadedcomments" xmlns:x="http://schemas.openxmlformats.org/spreadsheetml/2006/main">
  <person displayName="Patrick Zanoni" id="{5D85487B-A7E6-4D25-A74E-057068417BA8}" userId="S::t204015@tcees.tc.br::9936e2b8-81e9-43f0-8b99-9a6b34dd9134" providerId="AD"/>
</personList>
</file>

<file path=xl/theme/theme1.xml><?xml version="1.0" encoding="utf-8"?>
<a:theme xmlns:a="http://schemas.openxmlformats.org/drawingml/2006/main" name="Tema do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A28" dT="2025-08-22T13:38:49.10" personId="{5D85487B-A7E6-4D25-A74E-057068417BA8}" id="{EF365839-2BEA-4B5C-86FA-F536E1C4C103}">
    <text>Excluir para 2026.</text>
  </threadedComment>
  <threadedComment ref="A29" dT="2025-08-22T13:38:56.31" personId="{5D85487B-A7E6-4D25-A74E-057068417BA8}" id="{E66D0464-206F-4EC8-8722-C462EEFEE533}">
    <text>Excluir para 2026.</text>
  </threadedComment>
  <threadedComment ref="A30" dT="2025-08-22T13:39:03.37" personId="{5D85487B-A7E6-4D25-A74E-057068417BA8}" id="{2A3DD516-FABD-4D38-AE7F-797A395DE922}">
    <text xml:space="preserve">Excluir para 2026.
</text>
  </threadedComment>
  <threadedComment ref="A31" dT="2025-08-22T13:39:09.65" personId="{5D85487B-A7E6-4D25-A74E-057068417BA8}" id="{F97FA35E-5F89-429D-8759-4E65B463F0A6}">
    <text xml:space="preserve">Excluir para 2026.
</text>
  </threadedComment>
</ThreadedComments>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4" Type="http://schemas.microsoft.com/office/2017/10/relationships/threadedComment" Target="../threadedComments/threadedComment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73"/>
  <sheetViews>
    <sheetView tabSelected="1" zoomScaleNormal="100" workbookViewId="0">
      <pane xSplit="2" ySplit="2" topLeftCell="C27" activePane="bottomRight" state="frozen"/>
      <selection pane="topRight" activeCell="B1" sqref="B1"/>
      <selection pane="bottomLeft" activeCell="A4" sqref="A4"/>
      <selection pane="bottomRight" activeCell="C1" sqref="C1:C1048576"/>
    </sheetView>
  </sheetViews>
  <sheetFormatPr defaultColWidth="9.26953125" defaultRowHeight="14.5" x14ac:dyDescent="0.35"/>
  <cols>
    <col min="1" max="1" width="21" style="1" customWidth="1"/>
    <col min="2" max="2" width="44.54296875" style="1" customWidth="1"/>
    <col min="3" max="3" width="50.26953125" style="41" customWidth="1"/>
    <col min="4" max="4" width="11.7265625" style="1" bestFit="1" customWidth="1"/>
    <col min="5" max="5" width="10.453125" style="41" customWidth="1"/>
    <col min="6" max="6" width="94.7265625" style="2" customWidth="1"/>
    <col min="7" max="7" width="106.1796875" style="2" customWidth="1"/>
    <col min="8" max="8" width="55.54296875" style="1" customWidth="1"/>
    <col min="9" max="9" width="78.453125" style="2" customWidth="1"/>
    <col min="10" max="10" width="15.453125" style="1" customWidth="1"/>
    <col min="11" max="11" width="11.7265625" style="1" bestFit="1" customWidth="1"/>
    <col min="12" max="12" width="20.7265625" style="1" customWidth="1"/>
    <col min="13" max="16384" width="9.26953125" style="1"/>
  </cols>
  <sheetData>
    <row r="1" spans="1:12" ht="38.25" customHeight="1" x14ac:dyDescent="0.35">
      <c r="A1" s="40">
        <v>2026</v>
      </c>
      <c r="C1" s="40" t="s">
        <v>0</v>
      </c>
      <c r="F1" s="44"/>
    </row>
    <row r="2" spans="1:12" s="4" customFormat="1" ht="64.5" customHeight="1" x14ac:dyDescent="0.35">
      <c r="A2" s="48" t="s">
        <v>1</v>
      </c>
      <c r="B2" s="48" t="s">
        <v>2</v>
      </c>
      <c r="C2" s="48" t="s">
        <v>3</v>
      </c>
      <c r="D2" s="48" t="s">
        <v>4</v>
      </c>
      <c r="E2" s="48" t="s">
        <v>5</v>
      </c>
      <c r="F2" s="48" t="s">
        <v>6</v>
      </c>
      <c r="G2" s="48" t="s">
        <v>7</v>
      </c>
      <c r="H2" s="48" t="s">
        <v>8</v>
      </c>
      <c r="I2" s="48" t="s">
        <v>9</v>
      </c>
      <c r="J2" s="48" t="s">
        <v>10</v>
      </c>
      <c r="K2" s="48" t="s">
        <v>11</v>
      </c>
      <c r="L2" s="4" t="s">
        <v>361</v>
      </c>
    </row>
    <row r="3" spans="1:12" s="25" customFormat="1" ht="72.5" x14ac:dyDescent="0.35">
      <c r="A3" s="22">
        <v>1101</v>
      </c>
      <c r="B3" s="22" t="s">
        <v>12</v>
      </c>
      <c r="C3" s="23" t="s">
        <v>13</v>
      </c>
      <c r="D3" s="22" t="s">
        <v>14</v>
      </c>
      <c r="E3" s="22" t="s">
        <v>14</v>
      </c>
      <c r="F3" s="23" t="s">
        <v>15</v>
      </c>
      <c r="G3" s="23" t="s">
        <v>16</v>
      </c>
      <c r="H3" s="23" t="s">
        <v>17</v>
      </c>
      <c r="I3" s="23" t="s">
        <v>18</v>
      </c>
      <c r="J3" s="24">
        <v>43831</v>
      </c>
      <c r="K3" s="22"/>
      <c r="L3" s="25" t="s">
        <v>362</v>
      </c>
    </row>
    <row r="4" spans="1:12" s="25" customFormat="1" ht="72.5" x14ac:dyDescent="0.35">
      <c r="A4" s="22">
        <v>1102</v>
      </c>
      <c r="B4" s="22" t="s">
        <v>19</v>
      </c>
      <c r="C4" s="23" t="s">
        <v>13</v>
      </c>
      <c r="D4" s="22" t="s">
        <v>14</v>
      </c>
      <c r="E4" s="22" t="s">
        <v>14</v>
      </c>
      <c r="F4" s="23" t="s">
        <v>20</v>
      </c>
      <c r="G4" s="23" t="s">
        <v>21</v>
      </c>
      <c r="H4" s="23" t="s">
        <v>22</v>
      </c>
      <c r="I4" s="23" t="s">
        <v>23</v>
      </c>
      <c r="J4" s="24">
        <v>43831</v>
      </c>
      <c r="K4" s="24"/>
      <c r="L4" s="25" t="s">
        <v>362</v>
      </c>
    </row>
    <row r="5" spans="1:12" s="25" customFormat="1" ht="87" x14ac:dyDescent="0.35">
      <c r="A5" s="22">
        <v>1103</v>
      </c>
      <c r="B5" s="22" t="s">
        <v>24</v>
      </c>
      <c r="C5" s="23" t="s">
        <v>13</v>
      </c>
      <c r="D5" s="22" t="s">
        <v>14</v>
      </c>
      <c r="E5" s="22" t="s">
        <v>14</v>
      </c>
      <c r="F5" s="23" t="s">
        <v>25</v>
      </c>
      <c r="G5" s="23" t="s">
        <v>26</v>
      </c>
      <c r="H5" s="23" t="s">
        <v>27</v>
      </c>
      <c r="I5" s="23" t="s">
        <v>28</v>
      </c>
      <c r="J5" s="24">
        <v>43831</v>
      </c>
      <c r="K5" s="22"/>
      <c r="L5" s="25" t="s">
        <v>362</v>
      </c>
    </row>
    <row r="6" spans="1:12" s="25" customFormat="1" ht="101.5" x14ac:dyDescent="0.35">
      <c r="A6" s="22">
        <v>88</v>
      </c>
      <c r="B6" s="22" t="s">
        <v>29</v>
      </c>
      <c r="C6" s="23" t="s">
        <v>30</v>
      </c>
      <c r="D6" s="22" t="s">
        <v>14</v>
      </c>
      <c r="E6" s="22" t="s">
        <v>14</v>
      </c>
      <c r="F6" s="32" t="s">
        <v>31</v>
      </c>
      <c r="G6" s="23" t="s">
        <v>32</v>
      </c>
      <c r="H6" s="23" t="s">
        <v>33</v>
      </c>
      <c r="I6" s="23" t="s">
        <v>34</v>
      </c>
      <c r="J6" s="24">
        <v>43831</v>
      </c>
      <c r="K6" s="22"/>
      <c r="L6" s="25" t="s">
        <v>362</v>
      </c>
    </row>
    <row r="7" spans="1:12" s="25" customFormat="1" ht="275.5" x14ac:dyDescent="0.35">
      <c r="A7" s="22">
        <v>1114</v>
      </c>
      <c r="B7" s="22" t="s">
        <v>35</v>
      </c>
      <c r="C7" s="23" t="s">
        <v>36</v>
      </c>
      <c r="D7" s="22" t="s">
        <v>14</v>
      </c>
      <c r="E7" s="22" t="s">
        <v>14</v>
      </c>
      <c r="F7" s="23" t="s">
        <v>37</v>
      </c>
      <c r="G7" s="23" t="s">
        <v>38</v>
      </c>
      <c r="H7" s="23" t="s">
        <v>39</v>
      </c>
      <c r="I7" s="23" t="s">
        <v>40</v>
      </c>
      <c r="J7" s="24">
        <v>44562</v>
      </c>
      <c r="K7" s="22"/>
      <c r="L7" s="25" t="s">
        <v>362</v>
      </c>
    </row>
    <row r="8" spans="1:12" s="25" customFormat="1" ht="57.75" customHeight="1" x14ac:dyDescent="0.35">
      <c r="A8" s="22">
        <v>1115</v>
      </c>
      <c r="B8" s="22" t="s">
        <v>41</v>
      </c>
      <c r="C8" s="23" t="s">
        <v>42</v>
      </c>
      <c r="D8" s="22" t="s">
        <v>14</v>
      </c>
      <c r="E8" s="22" t="s">
        <v>14</v>
      </c>
      <c r="F8" s="23" t="s">
        <v>43</v>
      </c>
      <c r="G8" s="23" t="s">
        <v>44</v>
      </c>
      <c r="H8" s="23" t="s">
        <v>45</v>
      </c>
      <c r="I8" s="23" t="s">
        <v>46</v>
      </c>
      <c r="J8" s="24">
        <v>44562</v>
      </c>
      <c r="K8" s="22"/>
      <c r="L8" s="25" t="s">
        <v>362</v>
      </c>
    </row>
    <row r="9" spans="1:12" s="25" customFormat="1" ht="57.75" customHeight="1" x14ac:dyDescent="0.35">
      <c r="A9" s="22">
        <v>1116</v>
      </c>
      <c r="B9" s="22" t="s">
        <v>47</v>
      </c>
      <c r="C9" s="23" t="s">
        <v>42</v>
      </c>
      <c r="D9" s="22" t="s">
        <v>14</v>
      </c>
      <c r="E9" s="22" t="s">
        <v>14</v>
      </c>
      <c r="F9" s="23" t="s">
        <v>48</v>
      </c>
      <c r="G9" s="23" t="s">
        <v>49</v>
      </c>
      <c r="H9" s="23" t="s">
        <v>45</v>
      </c>
      <c r="I9" s="23" t="s">
        <v>50</v>
      </c>
      <c r="J9" s="24">
        <v>44562</v>
      </c>
      <c r="K9" s="22"/>
      <c r="L9" s="25" t="s">
        <v>362</v>
      </c>
    </row>
    <row r="10" spans="1:12" s="25" customFormat="1" ht="57.75" customHeight="1" x14ac:dyDescent="0.35">
      <c r="A10" s="22">
        <v>1117</v>
      </c>
      <c r="B10" s="22" t="s">
        <v>51</v>
      </c>
      <c r="C10" s="23" t="s">
        <v>42</v>
      </c>
      <c r="D10" s="22" t="s">
        <v>14</v>
      </c>
      <c r="E10" s="22" t="s">
        <v>14</v>
      </c>
      <c r="F10" s="23" t="s">
        <v>52</v>
      </c>
      <c r="G10" s="23" t="s">
        <v>53</v>
      </c>
      <c r="H10" s="23" t="s">
        <v>45</v>
      </c>
      <c r="I10" s="23" t="s">
        <v>54</v>
      </c>
      <c r="J10" s="24">
        <v>44562</v>
      </c>
      <c r="K10" s="22"/>
      <c r="L10" s="25" t="s">
        <v>362</v>
      </c>
    </row>
    <row r="11" spans="1:12" s="25" customFormat="1" ht="87" x14ac:dyDescent="0.35">
      <c r="A11" s="22">
        <v>1118</v>
      </c>
      <c r="B11" s="22" t="s">
        <v>55</v>
      </c>
      <c r="C11" s="23" t="s">
        <v>42</v>
      </c>
      <c r="D11" s="22" t="s">
        <v>14</v>
      </c>
      <c r="E11" s="22" t="s">
        <v>14</v>
      </c>
      <c r="F11" s="23" t="s">
        <v>56</v>
      </c>
      <c r="G11" s="23" t="s">
        <v>57</v>
      </c>
      <c r="H11" s="23" t="s">
        <v>45</v>
      </c>
      <c r="I11" s="23" t="s">
        <v>58</v>
      </c>
      <c r="J11" s="24">
        <v>44562</v>
      </c>
      <c r="K11" s="22"/>
      <c r="L11" s="25" t="s">
        <v>362</v>
      </c>
    </row>
    <row r="12" spans="1:12" s="25" customFormat="1" ht="304.5" x14ac:dyDescent="0.35">
      <c r="A12" s="22">
        <v>1120</v>
      </c>
      <c r="B12" s="22" t="s">
        <v>59</v>
      </c>
      <c r="C12" s="23" t="s">
        <v>13</v>
      </c>
      <c r="D12" s="22" t="s">
        <v>14</v>
      </c>
      <c r="E12" s="22" t="s">
        <v>14</v>
      </c>
      <c r="F12" s="23" t="s">
        <v>60</v>
      </c>
      <c r="G12" s="23" t="s">
        <v>61</v>
      </c>
      <c r="H12" s="33" t="s">
        <v>62</v>
      </c>
      <c r="I12" s="23" t="s">
        <v>63</v>
      </c>
      <c r="J12" s="24"/>
      <c r="K12" s="22"/>
      <c r="L12" s="25" t="s">
        <v>362</v>
      </c>
    </row>
    <row r="13" spans="1:12" s="49" customFormat="1" ht="240.75" customHeight="1" x14ac:dyDescent="0.35">
      <c r="A13" s="22">
        <v>1121</v>
      </c>
      <c r="B13" s="22" t="s">
        <v>64</v>
      </c>
      <c r="C13" s="23" t="s">
        <v>65</v>
      </c>
      <c r="D13" s="22" t="s">
        <v>14</v>
      </c>
      <c r="E13" s="22" t="s">
        <v>14</v>
      </c>
      <c r="F13" s="23" t="s">
        <v>306</v>
      </c>
      <c r="G13" s="33" t="s">
        <v>307</v>
      </c>
      <c r="H13" s="23" t="s">
        <v>308</v>
      </c>
      <c r="I13" s="23" t="s">
        <v>309</v>
      </c>
      <c r="J13" s="24">
        <v>44927</v>
      </c>
      <c r="K13" s="22"/>
      <c r="L13" s="25" t="s">
        <v>362</v>
      </c>
    </row>
    <row r="14" spans="1:12" s="49" customFormat="1" ht="318" customHeight="1" x14ac:dyDescent="0.35">
      <c r="A14" s="22">
        <v>1122</v>
      </c>
      <c r="B14" s="22" t="s">
        <v>66</v>
      </c>
      <c r="C14" s="23" t="s">
        <v>363</v>
      </c>
      <c r="D14" s="22" t="s">
        <v>14</v>
      </c>
      <c r="E14" s="22" t="s">
        <v>14</v>
      </c>
      <c r="F14" s="23" t="s">
        <v>67</v>
      </c>
      <c r="G14" s="23" t="s">
        <v>310</v>
      </c>
      <c r="H14" s="23" t="s">
        <v>311</v>
      </c>
      <c r="I14" s="23" t="s">
        <v>312</v>
      </c>
      <c r="J14" s="24">
        <v>44927</v>
      </c>
      <c r="K14" s="22"/>
      <c r="L14" s="25" t="s">
        <v>362</v>
      </c>
    </row>
    <row r="15" spans="1:12" s="49" customFormat="1" ht="384.75" customHeight="1" x14ac:dyDescent="0.35">
      <c r="A15" s="3">
        <v>1123</v>
      </c>
      <c r="B15" s="3" t="s">
        <v>68</v>
      </c>
      <c r="C15" s="23" t="s">
        <v>315</v>
      </c>
      <c r="D15" s="22" t="s">
        <v>14</v>
      </c>
      <c r="E15" s="22" t="s">
        <v>14</v>
      </c>
      <c r="F15" s="34" t="s">
        <v>313</v>
      </c>
      <c r="G15" s="34" t="s">
        <v>314</v>
      </c>
      <c r="H15" s="34" t="s">
        <v>69</v>
      </c>
      <c r="I15" s="34" t="s">
        <v>316</v>
      </c>
      <c r="J15" s="36">
        <v>44927</v>
      </c>
      <c r="K15" s="3"/>
      <c r="L15" s="25" t="s">
        <v>362</v>
      </c>
    </row>
    <row r="16" spans="1:12" s="49" customFormat="1" ht="188.5" x14ac:dyDescent="0.35">
      <c r="A16" s="3">
        <v>1124</v>
      </c>
      <c r="B16" s="3" t="s">
        <v>70</v>
      </c>
      <c r="C16" s="23" t="s">
        <v>65</v>
      </c>
      <c r="D16" s="22" t="s">
        <v>14</v>
      </c>
      <c r="E16" s="22" t="s">
        <v>14</v>
      </c>
      <c r="F16" s="34" t="s">
        <v>71</v>
      </c>
      <c r="G16" s="34" t="s">
        <v>72</v>
      </c>
      <c r="H16" s="34" t="s">
        <v>73</v>
      </c>
      <c r="I16" s="34" t="s">
        <v>365</v>
      </c>
      <c r="J16" s="36">
        <v>44927</v>
      </c>
      <c r="K16" s="3"/>
      <c r="L16" s="25" t="s">
        <v>362</v>
      </c>
    </row>
    <row r="17" spans="1:12" s="49" customFormat="1" ht="174" x14ac:dyDescent="0.35">
      <c r="A17" s="22">
        <v>1125</v>
      </c>
      <c r="B17" s="22" t="s">
        <v>74</v>
      </c>
      <c r="C17" s="23" t="s">
        <v>65</v>
      </c>
      <c r="D17" s="22" t="s">
        <v>14</v>
      </c>
      <c r="E17" s="22" t="s">
        <v>14</v>
      </c>
      <c r="F17" s="23" t="s">
        <v>75</v>
      </c>
      <c r="G17" s="33" t="s">
        <v>76</v>
      </c>
      <c r="H17" s="23" t="s">
        <v>77</v>
      </c>
      <c r="I17" s="23" t="s">
        <v>364</v>
      </c>
      <c r="J17" s="24">
        <v>44927</v>
      </c>
      <c r="K17" s="22"/>
      <c r="L17" s="25" t="s">
        <v>366</v>
      </c>
    </row>
    <row r="18" spans="1:12" s="49" customFormat="1" ht="174" x14ac:dyDescent="0.35">
      <c r="A18" s="22">
        <v>1126</v>
      </c>
      <c r="B18" s="22" t="s">
        <v>78</v>
      </c>
      <c r="C18" s="23" t="s">
        <v>79</v>
      </c>
      <c r="D18" s="22" t="s">
        <v>14</v>
      </c>
      <c r="E18" s="22" t="s">
        <v>14</v>
      </c>
      <c r="F18" s="23" t="s">
        <v>80</v>
      </c>
      <c r="G18" s="33" t="s">
        <v>81</v>
      </c>
      <c r="H18" s="33" t="s">
        <v>82</v>
      </c>
      <c r="I18" s="23" t="s">
        <v>83</v>
      </c>
      <c r="J18" s="24">
        <v>44927</v>
      </c>
      <c r="K18" s="22"/>
      <c r="L18" s="25" t="s">
        <v>362</v>
      </c>
    </row>
    <row r="19" spans="1:12" s="25" customFormat="1" ht="232" x14ac:dyDescent="0.35">
      <c r="A19" s="22">
        <v>1127</v>
      </c>
      <c r="B19" s="22" t="s">
        <v>84</v>
      </c>
      <c r="C19" s="23" t="s">
        <v>85</v>
      </c>
      <c r="D19" s="22" t="s">
        <v>14</v>
      </c>
      <c r="E19" s="22" t="s">
        <v>14</v>
      </c>
      <c r="F19" s="23" t="s">
        <v>86</v>
      </c>
      <c r="G19" s="33" t="s">
        <v>87</v>
      </c>
      <c r="H19" s="33" t="s">
        <v>88</v>
      </c>
      <c r="I19" s="23" t="s">
        <v>317</v>
      </c>
      <c r="J19" s="24">
        <v>44927</v>
      </c>
      <c r="K19" s="22"/>
      <c r="L19" s="25" t="s">
        <v>362</v>
      </c>
    </row>
    <row r="20" spans="1:12" s="4" customFormat="1" ht="174" x14ac:dyDescent="0.35">
      <c r="A20" s="3">
        <v>1128</v>
      </c>
      <c r="B20" s="3" t="s">
        <v>89</v>
      </c>
      <c r="C20" s="23" t="s">
        <v>90</v>
      </c>
      <c r="D20" s="22" t="s">
        <v>14</v>
      </c>
      <c r="E20" s="22" t="s">
        <v>14</v>
      </c>
      <c r="F20" s="34" t="s">
        <v>91</v>
      </c>
      <c r="G20" s="35" t="s">
        <v>92</v>
      </c>
      <c r="H20" s="35" t="s">
        <v>93</v>
      </c>
      <c r="I20" s="34" t="s">
        <v>342</v>
      </c>
      <c r="J20" s="36">
        <v>44927</v>
      </c>
      <c r="K20" s="3"/>
      <c r="L20" s="25" t="s">
        <v>362</v>
      </c>
    </row>
    <row r="21" spans="1:12" s="4" customFormat="1" ht="130.5" x14ac:dyDescent="0.35">
      <c r="A21" s="3">
        <v>1129</v>
      </c>
      <c r="B21" s="3" t="s">
        <v>94</v>
      </c>
      <c r="C21" s="23" t="s">
        <v>95</v>
      </c>
      <c r="D21" s="22" t="s">
        <v>14</v>
      </c>
      <c r="E21" s="22" t="s">
        <v>14</v>
      </c>
      <c r="F21" s="34" t="s">
        <v>96</v>
      </c>
      <c r="G21" s="35" t="s">
        <v>97</v>
      </c>
      <c r="H21" s="35" t="s">
        <v>98</v>
      </c>
      <c r="I21" s="34" t="s">
        <v>343</v>
      </c>
      <c r="J21" s="36">
        <v>44927</v>
      </c>
      <c r="K21" s="3"/>
      <c r="L21" s="25" t="s">
        <v>362</v>
      </c>
    </row>
    <row r="22" spans="1:12" s="25" customFormat="1" ht="145" x14ac:dyDescent="0.35">
      <c r="A22" s="22">
        <v>1130</v>
      </c>
      <c r="B22" s="22" t="s">
        <v>99</v>
      </c>
      <c r="C22" s="23" t="s">
        <v>95</v>
      </c>
      <c r="D22" s="22" t="s">
        <v>14</v>
      </c>
      <c r="E22" s="22" t="s">
        <v>14</v>
      </c>
      <c r="F22" s="23" t="s">
        <v>100</v>
      </c>
      <c r="G22" s="33" t="s">
        <v>101</v>
      </c>
      <c r="H22" s="33" t="s">
        <v>102</v>
      </c>
      <c r="I22" s="23" t="s">
        <v>344</v>
      </c>
      <c r="J22" s="24">
        <v>44927</v>
      </c>
      <c r="K22" s="22"/>
      <c r="L22" s="25" t="s">
        <v>362</v>
      </c>
    </row>
    <row r="23" spans="1:12" s="4" customFormat="1" ht="275.5" x14ac:dyDescent="0.35">
      <c r="A23" s="3">
        <v>1131</v>
      </c>
      <c r="B23" s="3" t="s">
        <v>103</v>
      </c>
      <c r="C23" s="23" t="s">
        <v>42</v>
      </c>
      <c r="D23" s="22" t="s">
        <v>14</v>
      </c>
      <c r="E23" s="22" t="s">
        <v>14</v>
      </c>
      <c r="F23" s="34" t="s">
        <v>104</v>
      </c>
      <c r="G23" s="35" t="s">
        <v>105</v>
      </c>
      <c r="H23" s="35" t="s">
        <v>106</v>
      </c>
      <c r="I23" s="34" t="s">
        <v>107</v>
      </c>
      <c r="J23" s="36">
        <v>44927</v>
      </c>
      <c r="K23" s="3"/>
      <c r="L23" s="25" t="s">
        <v>362</v>
      </c>
    </row>
    <row r="24" spans="1:12" s="25" customFormat="1" ht="101.5" x14ac:dyDescent="0.35">
      <c r="A24" s="22">
        <v>1132</v>
      </c>
      <c r="B24" s="22" t="s">
        <v>108</v>
      </c>
      <c r="C24" s="23" t="s">
        <v>42</v>
      </c>
      <c r="D24" s="22" t="s">
        <v>14</v>
      </c>
      <c r="E24" s="22" t="s">
        <v>14</v>
      </c>
      <c r="F24" s="23" t="s">
        <v>109</v>
      </c>
      <c r="G24" s="33" t="s">
        <v>367</v>
      </c>
      <c r="H24" s="33" t="s">
        <v>110</v>
      </c>
      <c r="I24" s="23" t="s">
        <v>111</v>
      </c>
      <c r="J24" s="24">
        <v>44927</v>
      </c>
      <c r="K24" s="22"/>
      <c r="L24" s="25" t="s">
        <v>362</v>
      </c>
    </row>
    <row r="25" spans="1:12" s="4" customFormat="1" ht="246.5" x14ac:dyDescent="0.35">
      <c r="A25" s="3">
        <v>1142</v>
      </c>
      <c r="B25" s="3" t="s">
        <v>112</v>
      </c>
      <c r="C25" s="23" t="s">
        <v>13</v>
      </c>
      <c r="D25" s="22" t="s">
        <v>14</v>
      </c>
      <c r="E25" s="22" t="s">
        <v>14</v>
      </c>
      <c r="F25" s="34" t="s">
        <v>113</v>
      </c>
      <c r="G25" s="50" t="s">
        <v>114</v>
      </c>
      <c r="H25" s="50" t="s">
        <v>115</v>
      </c>
      <c r="I25" s="34" t="s">
        <v>116</v>
      </c>
      <c r="J25" s="36">
        <v>45292</v>
      </c>
      <c r="K25" s="3"/>
      <c r="L25" s="4" t="s">
        <v>362</v>
      </c>
    </row>
    <row r="26" spans="1:12" s="4" customFormat="1" ht="279.5" x14ac:dyDescent="0.35">
      <c r="A26" s="3">
        <v>1143</v>
      </c>
      <c r="B26" s="3" t="s">
        <v>117</v>
      </c>
      <c r="C26" s="23" t="s">
        <v>13</v>
      </c>
      <c r="D26" s="22" t="s">
        <v>14</v>
      </c>
      <c r="E26" s="22" t="s">
        <v>14</v>
      </c>
      <c r="F26" s="34" t="s">
        <v>345</v>
      </c>
      <c r="G26" s="50" t="s">
        <v>346</v>
      </c>
      <c r="H26" s="50" t="s">
        <v>347</v>
      </c>
      <c r="I26" s="34" t="s">
        <v>348</v>
      </c>
      <c r="J26" s="36">
        <v>45292</v>
      </c>
      <c r="K26" s="3"/>
      <c r="L26" s="4" t="s">
        <v>362</v>
      </c>
    </row>
    <row r="27" spans="1:12" s="4" customFormat="1" ht="409" customHeight="1" x14ac:dyDescent="0.35">
      <c r="A27" s="3">
        <v>1136</v>
      </c>
      <c r="B27" s="3" t="s">
        <v>118</v>
      </c>
      <c r="C27" s="23" t="s">
        <v>119</v>
      </c>
      <c r="D27" s="22" t="s">
        <v>14</v>
      </c>
      <c r="E27" s="22" t="s">
        <v>14</v>
      </c>
      <c r="F27" s="34" t="s">
        <v>318</v>
      </c>
      <c r="G27" s="35" t="s">
        <v>397</v>
      </c>
      <c r="H27" s="35" t="s">
        <v>399</v>
      </c>
      <c r="I27" s="34" t="s">
        <v>398</v>
      </c>
      <c r="J27" s="36">
        <v>45292</v>
      </c>
      <c r="K27" s="3"/>
      <c r="L27" s="4" t="s">
        <v>362</v>
      </c>
    </row>
    <row r="28" spans="1:12" s="71" customFormat="1" ht="130" x14ac:dyDescent="0.35">
      <c r="A28" s="65">
        <v>1138</v>
      </c>
      <c r="B28" s="65" t="s">
        <v>120</v>
      </c>
      <c r="C28" s="66" t="s">
        <v>121</v>
      </c>
      <c r="D28" s="65" t="s">
        <v>14</v>
      </c>
      <c r="E28" s="65" t="s">
        <v>14</v>
      </c>
      <c r="F28" s="67" t="s">
        <v>290</v>
      </c>
      <c r="G28" s="68" t="s">
        <v>291</v>
      </c>
      <c r="H28" s="69" t="s">
        <v>292</v>
      </c>
      <c r="I28" s="69" t="s">
        <v>293</v>
      </c>
      <c r="J28" s="70">
        <v>45444</v>
      </c>
      <c r="K28" s="65"/>
      <c r="L28" s="25" t="s">
        <v>366</v>
      </c>
    </row>
    <row r="29" spans="1:12" s="71" customFormat="1" ht="143" x14ac:dyDescent="0.35">
      <c r="A29" s="65">
        <v>1139</v>
      </c>
      <c r="B29" s="65" t="s">
        <v>122</v>
      </c>
      <c r="C29" s="66" t="s">
        <v>121</v>
      </c>
      <c r="D29" s="65" t="s">
        <v>14</v>
      </c>
      <c r="E29" s="65" t="s">
        <v>14</v>
      </c>
      <c r="F29" s="67" t="s">
        <v>294</v>
      </c>
      <c r="G29" s="68" t="s">
        <v>295</v>
      </c>
      <c r="H29" s="69" t="s">
        <v>296</v>
      </c>
      <c r="I29" s="69" t="s">
        <v>297</v>
      </c>
      <c r="J29" s="70">
        <v>45444</v>
      </c>
      <c r="K29" s="65"/>
      <c r="L29" s="25" t="s">
        <v>366</v>
      </c>
    </row>
    <row r="30" spans="1:12" s="71" customFormat="1" ht="143" x14ac:dyDescent="0.35">
      <c r="A30" s="65">
        <v>1140</v>
      </c>
      <c r="B30" s="65" t="s">
        <v>123</v>
      </c>
      <c r="C30" s="66" t="s">
        <v>121</v>
      </c>
      <c r="D30" s="65" t="s">
        <v>14</v>
      </c>
      <c r="E30" s="65" t="s">
        <v>14</v>
      </c>
      <c r="F30" s="67" t="s">
        <v>298</v>
      </c>
      <c r="G30" s="68" t="s">
        <v>299</v>
      </c>
      <c r="H30" s="69" t="s">
        <v>300</v>
      </c>
      <c r="I30" s="69" t="s">
        <v>301</v>
      </c>
      <c r="J30" s="70">
        <v>45444</v>
      </c>
      <c r="K30" s="65"/>
      <c r="L30" s="25" t="s">
        <v>366</v>
      </c>
    </row>
    <row r="31" spans="1:12" s="71" customFormat="1" ht="117" x14ac:dyDescent="0.35">
      <c r="A31" s="65">
        <v>1141</v>
      </c>
      <c r="B31" s="65" t="s">
        <v>124</v>
      </c>
      <c r="C31" s="66" t="s">
        <v>121</v>
      </c>
      <c r="D31" s="65" t="s">
        <v>14</v>
      </c>
      <c r="E31" s="65" t="s">
        <v>14</v>
      </c>
      <c r="F31" s="67" t="s">
        <v>302</v>
      </c>
      <c r="G31" s="68" t="s">
        <v>303</v>
      </c>
      <c r="H31" s="69" t="s">
        <v>304</v>
      </c>
      <c r="I31" s="69" t="s">
        <v>305</v>
      </c>
      <c r="J31" s="70">
        <v>45444</v>
      </c>
      <c r="K31" s="65"/>
      <c r="L31" s="25" t="s">
        <v>366</v>
      </c>
    </row>
    <row r="32" spans="1:12" s="4" customFormat="1" ht="159.5" x14ac:dyDescent="0.35">
      <c r="A32" s="3">
        <v>1157</v>
      </c>
      <c r="B32" s="3" t="s">
        <v>125</v>
      </c>
      <c r="C32" s="3" t="s">
        <v>65</v>
      </c>
      <c r="D32" s="3" t="s">
        <v>14</v>
      </c>
      <c r="E32" s="3" t="s">
        <v>14</v>
      </c>
      <c r="F32" s="51" t="s">
        <v>126</v>
      </c>
      <c r="G32" s="35" t="s">
        <v>338</v>
      </c>
      <c r="H32" s="50" t="s">
        <v>127</v>
      </c>
      <c r="I32" s="55" t="s">
        <v>339</v>
      </c>
      <c r="J32" s="36">
        <v>45566</v>
      </c>
      <c r="K32" s="3"/>
      <c r="L32" s="4" t="s">
        <v>362</v>
      </c>
    </row>
    <row r="33" spans="1:12" s="4" customFormat="1" ht="159.5" x14ac:dyDescent="0.35">
      <c r="A33" s="3">
        <v>1158</v>
      </c>
      <c r="B33" s="3" t="s">
        <v>128</v>
      </c>
      <c r="C33" s="3" t="s">
        <v>65</v>
      </c>
      <c r="D33" s="3" t="s">
        <v>14</v>
      </c>
      <c r="E33" s="3" t="s">
        <v>14</v>
      </c>
      <c r="F33" s="51" t="s">
        <v>129</v>
      </c>
      <c r="G33" s="35" t="s">
        <v>340</v>
      </c>
      <c r="H33" s="50" t="s">
        <v>130</v>
      </c>
      <c r="I33" s="55" t="s">
        <v>341</v>
      </c>
      <c r="J33" s="36">
        <v>45566</v>
      </c>
      <c r="K33" s="3"/>
      <c r="L33" s="4" t="s">
        <v>362</v>
      </c>
    </row>
    <row r="34" spans="1:12" s="4" customFormat="1" ht="409.5" customHeight="1" x14ac:dyDescent="0.35">
      <c r="A34" s="3">
        <v>1156</v>
      </c>
      <c r="B34" s="3" t="s">
        <v>131</v>
      </c>
      <c r="C34" s="22" t="s">
        <v>320</v>
      </c>
      <c r="D34" s="3" t="s">
        <v>14</v>
      </c>
      <c r="E34" s="3" t="s">
        <v>14</v>
      </c>
      <c r="F34" s="72" t="s">
        <v>349</v>
      </c>
      <c r="G34" s="52" t="s">
        <v>321</v>
      </c>
      <c r="H34" s="50" t="s">
        <v>132</v>
      </c>
      <c r="I34" s="55" t="s">
        <v>319</v>
      </c>
      <c r="J34" s="36">
        <v>45566</v>
      </c>
      <c r="K34" s="3"/>
      <c r="L34" s="4" t="s">
        <v>362</v>
      </c>
    </row>
    <row r="35" spans="1:12" s="25" customFormat="1" ht="409.5" customHeight="1" x14ac:dyDescent="0.35">
      <c r="A35" s="22">
        <v>1151</v>
      </c>
      <c r="B35" s="22" t="s">
        <v>133</v>
      </c>
      <c r="C35" s="22" t="s">
        <v>134</v>
      </c>
      <c r="D35" s="3" t="s">
        <v>14</v>
      </c>
      <c r="E35" s="3" t="s">
        <v>14</v>
      </c>
      <c r="F35" s="54" t="s">
        <v>322</v>
      </c>
      <c r="G35" s="33" t="s">
        <v>323</v>
      </c>
      <c r="H35" s="33" t="s">
        <v>135</v>
      </c>
      <c r="I35" s="23" t="s">
        <v>324</v>
      </c>
      <c r="J35" s="24">
        <v>45566</v>
      </c>
      <c r="K35" s="22"/>
      <c r="L35" s="25" t="s">
        <v>362</v>
      </c>
    </row>
    <row r="36" spans="1:12" s="4" customFormat="1" ht="115.5" customHeight="1" x14ac:dyDescent="0.35">
      <c r="A36" s="3">
        <v>1153</v>
      </c>
      <c r="B36" s="3" t="s">
        <v>136</v>
      </c>
      <c r="C36" s="22" t="s">
        <v>42</v>
      </c>
      <c r="D36" s="3" t="s">
        <v>14</v>
      </c>
      <c r="E36" s="3" t="s">
        <v>14</v>
      </c>
      <c r="F36" s="34" t="s">
        <v>137</v>
      </c>
      <c r="G36" s="35" t="s">
        <v>105</v>
      </c>
      <c r="H36" s="35" t="s">
        <v>138</v>
      </c>
      <c r="I36" s="34" t="s">
        <v>139</v>
      </c>
      <c r="J36" s="36">
        <v>45566</v>
      </c>
      <c r="K36" s="3"/>
      <c r="L36" s="4" t="s">
        <v>362</v>
      </c>
    </row>
    <row r="37" spans="1:12" s="26" customFormat="1" ht="115.5" customHeight="1" x14ac:dyDescent="0.35">
      <c r="A37" s="3">
        <v>1154</v>
      </c>
      <c r="B37" s="3" t="s">
        <v>140</v>
      </c>
      <c r="C37" s="22" t="s">
        <v>141</v>
      </c>
      <c r="D37" s="3" t="s">
        <v>14</v>
      </c>
      <c r="E37" s="3" t="s">
        <v>14</v>
      </c>
      <c r="F37" s="53" t="s">
        <v>142</v>
      </c>
      <c r="G37" s="35" t="s">
        <v>143</v>
      </c>
      <c r="H37" s="50" t="s">
        <v>144</v>
      </c>
      <c r="I37" s="50" t="s">
        <v>145</v>
      </c>
      <c r="J37" s="36">
        <v>45292</v>
      </c>
      <c r="K37" s="3"/>
      <c r="L37" s="4" t="s">
        <v>362</v>
      </c>
    </row>
    <row r="38" spans="1:12" s="26" customFormat="1" ht="115.5" customHeight="1" x14ac:dyDescent="0.35">
      <c r="A38" s="3">
        <v>1155</v>
      </c>
      <c r="B38" s="3" t="s">
        <v>140</v>
      </c>
      <c r="C38" s="22" t="s">
        <v>146</v>
      </c>
      <c r="D38" s="3" t="s">
        <v>14</v>
      </c>
      <c r="E38" s="3" t="s">
        <v>14</v>
      </c>
      <c r="F38" s="53" t="s">
        <v>147</v>
      </c>
      <c r="G38" s="35" t="s">
        <v>143</v>
      </c>
      <c r="H38" s="50" t="s">
        <v>144</v>
      </c>
      <c r="I38" s="50" t="s">
        <v>145</v>
      </c>
      <c r="J38" s="36">
        <v>45292</v>
      </c>
      <c r="K38" s="3"/>
      <c r="L38" s="4" t="s">
        <v>362</v>
      </c>
    </row>
    <row r="39" spans="1:12" s="4" customFormat="1" ht="130.5" x14ac:dyDescent="0.35">
      <c r="A39" s="3">
        <v>1159</v>
      </c>
      <c r="B39" s="3" t="s">
        <v>205</v>
      </c>
      <c r="C39" s="74" t="s">
        <v>206</v>
      </c>
      <c r="D39" s="74" t="s">
        <v>14</v>
      </c>
      <c r="E39" s="74" t="s">
        <v>14</v>
      </c>
      <c r="F39" s="53" t="s">
        <v>325</v>
      </c>
      <c r="G39" s="35" t="s">
        <v>326</v>
      </c>
      <c r="H39" s="55" t="s">
        <v>368</v>
      </c>
      <c r="I39" s="50" t="s">
        <v>369</v>
      </c>
      <c r="J39" s="36">
        <v>45839</v>
      </c>
      <c r="K39" s="3"/>
      <c r="L39" s="4" t="s">
        <v>362</v>
      </c>
    </row>
    <row r="40" spans="1:12" s="4" customFormat="1" ht="232" x14ac:dyDescent="0.35">
      <c r="A40" s="3">
        <v>1160</v>
      </c>
      <c r="B40" s="3" t="s">
        <v>207</v>
      </c>
      <c r="C40" s="74" t="s">
        <v>206</v>
      </c>
      <c r="D40" s="74" t="s">
        <v>14</v>
      </c>
      <c r="E40" s="74" t="s">
        <v>14</v>
      </c>
      <c r="F40" s="53" t="s">
        <v>370</v>
      </c>
      <c r="G40" s="35" t="s">
        <v>371</v>
      </c>
      <c r="H40" s="50" t="s">
        <v>208</v>
      </c>
      <c r="I40" s="4" t="s">
        <v>372</v>
      </c>
      <c r="J40" s="36">
        <v>45839</v>
      </c>
      <c r="K40" s="3"/>
      <c r="L40" s="4" t="s">
        <v>362</v>
      </c>
    </row>
    <row r="41" spans="1:12" s="4" customFormat="1" ht="116" x14ac:dyDescent="0.35">
      <c r="A41" s="3">
        <v>1162</v>
      </c>
      <c r="B41" s="79" t="s">
        <v>384</v>
      </c>
      <c r="C41" s="74" t="s">
        <v>385</v>
      </c>
      <c r="D41" s="74" t="s">
        <v>14</v>
      </c>
      <c r="E41" s="74" t="s">
        <v>14</v>
      </c>
      <c r="F41" s="53" t="s">
        <v>388</v>
      </c>
      <c r="G41" s="35" t="s">
        <v>391</v>
      </c>
      <c r="H41" s="50" t="s">
        <v>389</v>
      </c>
      <c r="I41" s="50" t="s">
        <v>390</v>
      </c>
      <c r="J41" s="36">
        <v>45839</v>
      </c>
      <c r="K41" s="3"/>
      <c r="L41" s="4" t="s">
        <v>362</v>
      </c>
    </row>
    <row r="42" spans="1:12" s="4" customFormat="1" ht="297.75" customHeight="1" x14ac:dyDescent="0.35">
      <c r="A42" s="3">
        <v>1173</v>
      </c>
      <c r="B42" s="3" t="s">
        <v>209</v>
      </c>
      <c r="C42" s="3" t="s">
        <v>210</v>
      </c>
      <c r="D42" s="3" t="s">
        <v>14</v>
      </c>
      <c r="E42" s="3" t="s">
        <v>14</v>
      </c>
      <c r="F42" s="73" t="s">
        <v>394</v>
      </c>
      <c r="G42" s="35" t="s">
        <v>373</v>
      </c>
      <c r="H42" s="50" t="s">
        <v>395</v>
      </c>
      <c r="I42" s="50" t="s">
        <v>396</v>
      </c>
      <c r="J42" s="36">
        <v>46023</v>
      </c>
      <c r="K42" s="3"/>
      <c r="L42" s="4" t="s">
        <v>362</v>
      </c>
    </row>
    <row r="43" spans="1:12" s="4" customFormat="1" ht="409.5" x14ac:dyDescent="0.35">
      <c r="A43" s="22">
        <v>1174</v>
      </c>
      <c r="B43" s="22" t="s">
        <v>211</v>
      </c>
      <c r="C43" s="22" t="s">
        <v>212</v>
      </c>
      <c r="D43" s="22" t="s">
        <v>14</v>
      </c>
      <c r="E43" s="22" t="s">
        <v>14</v>
      </c>
      <c r="F43" s="53" t="s">
        <v>327</v>
      </c>
      <c r="G43" s="33" t="s">
        <v>328</v>
      </c>
      <c r="H43" s="55" t="s">
        <v>213</v>
      </c>
      <c r="I43" s="55" t="s">
        <v>214</v>
      </c>
      <c r="J43" s="24">
        <v>46143</v>
      </c>
      <c r="K43" s="22"/>
      <c r="L43" s="4" t="s">
        <v>362</v>
      </c>
    </row>
    <row r="44" spans="1:12" s="4" customFormat="1" ht="148.5" customHeight="1" x14ac:dyDescent="0.35">
      <c r="A44" s="22">
        <v>1175</v>
      </c>
      <c r="B44" s="22" t="s">
        <v>215</v>
      </c>
      <c r="C44" s="22" t="s">
        <v>212</v>
      </c>
      <c r="D44" s="22" t="s">
        <v>14</v>
      </c>
      <c r="E44" s="22" t="s">
        <v>14</v>
      </c>
      <c r="F44" s="53" t="s">
        <v>329</v>
      </c>
      <c r="G44" s="33" t="s">
        <v>330</v>
      </c>
      <c r="H44" s="55" t="s">
        <v>216</v>
      </c>
      <c r="I44" s="55" t="s">
        <v>217</v>
      </c>
      <c r="J44" s="24">
        <v>46143</v>
      </c>
      <c r="K44" s="22"/>
      <c r="L44" s="4" t="s">
        <v>362</v>
      </c>
    </row>
    <row r="45" spans="1:12" s="4" customFormat="1" ht="409.5" x14ac:dyDescent="0.35">
      <c r="A45" s="22">
        <v>1176</v>
      </c>
      <c r="B45" s="22" t="s">
        <v>218</v>
      </c>
      <c r="C45" s="22" t="s">
        <v>219</v>
      </c>
      <c r="D45" s="22" t="s">
        <v>14</v>
      </c>
      <c r="E45" s="22" t="s">
        <v>14</v>
      </c>
      <c r="F45" s="53" t="s">
        <v>331</v>
      </c>
      <c r="G45" s="33" t="s">
        <v>332</v>
      </c>
      <c r="H45" s="55" t="s">
        <v>220</v>
      </c>
      <c r="I45" s="55" t="s">
        <v>221</v>
      </c>
      <c r="J45" s="24">
        <v>46204</v>
      </c>
      <c r="K45" s="22"/>
      <c r="L45" s="4" t="s">
        <v>362</v>
      </c>
    </row>
    <row r="46" spans="1:12" s="4" customFormat="1" ht="409.5" x14ac:dyDescent="0.35">
      <c r="A46" s="22">
        <v>1177</v>
      </c>
      <c r="B46" s="22" t="s">
        <v>222</v>
      </c>
      <c r="C46" s="22" t="s">
        <v>219</v>
      </c>
      <c r="D46" s="22" t="s">
        <v>14</v>
      </c>
      <c r="E46" s="22" t="s">
        <v>14</v>
      </c>
      <c r="F46" s="53" t="s">
        <v>333</v>
      </c>
      <c r="G46" s="33" t="s">
        <v>334</v>
      </c>
      <c r="H46" s="55" t="s">
        <v>223</v>
      </c>
      <c r="I46" s="55" t="s">
        <v>224</v>
      </c>
      <c r="J46" s="24">
        <v>46204</v>
      </c>
      <c r="K46" s="22"/>
      <c r="L46" s="4" t="s">
        <v>362</v>
      </c>
    </row>
    <row r="47" spans="1:12" s="4" customFormat="1" ht="159.5" x14ac:dyDescent="0.35">
      <c r="A47" s="22">
        <v>1178</v>
      </c>
      <c r="B47" s="22" t="s">
        <v>225</v>
      </c>
      <c r="C47" s="22" t="s">
        <v>212</v>
      </c>
      <c r="D47" s="22" t="s">
        <v>14</v>
      </c>
      <c r="E47" s="22" t="s">
        <v>14</v>
      </c>
      <c r="F47" s="53" t="s">
        <v>226</v>
      </c>
      <c r="G47" s="33" t="s">
        <v>335</v>
      </c>
      <c r="H47" s="55" t="s">
        <v>227</v>
      </c>
      <c r="I47" s="55" t="s">
        <v>374</v>
      </c>
      <c r="J47" s="24">
        <v>46082</v>
      </c>
      <c r="K47" s="22"/>
      <c r="L47" s="4" t="s">
        <v>362</v>
      </c>
    </row>
    <row r="48" spans="1:12" s="4" customFormat="1" ht="259.5" customHeight="1" x14ac:dyDescent="0.35">
      <c r="A48" s="22">
        <v>1179</v>
      </c>
      <c r="B48" s="22" t="s">
        <v>228</v>
      </c>
      <c r="C48" s="22" t="s">
        <v>219</v>
      </c>
      <c r="D48" s="22" t="s">
        <v>14</v>
      </c>
      <c r="E48" s="22" t="s">
        <v>14</v>
      </c>
      <c r="F48" s="53" t="s">
        <v>336</v>
      </c>
      <c r="G48" s="23" t="s">
        <v>337</v>
      </c>
      <c r="H48" s="55" t="s">
        <v>229</v>
      </c>
      <c r="I48" s="55" t="s">
        <v>230</v>
      </c>
      <c r="J48" s="24">
        <v>46082</v>
      </c>
      <c r="K48" s="22"/>
      <c r="L48" s="4" t="s">
        <v>362</v>
      </c>
    </row>
    <row r="49" spans="1:12" s="4" customFormat="1" ht="409.5" x14ac:dyDescent="0.35">
      <c r="A49" s="3">
        <v>1181</v>
      </c>
      <c r="B49" s="3" t="s">
        <v>231</v>
      </c>
      <c r="C49" s="74" t="s">
        <v>232</v>
      </c>
      <c r="D49" s="22" t="s">
        <v>375</v>
      </c>
      <c r="E49" s="22" t="s">
        <v>375</v>
      </c>
      <c r="F49" s="53" t="s">
        <v>376</v>
      </c>
      <c r="G49" s="34" t="s">
        <v>377</v>
      </c>
      <c r="H49" s="50" t="s">
        <v>392</v>
      </c>
      <c r="I49" s="50" t="s">
        <v>393</v>
      </c>
      <c r="J49" s="36">
        <v>45901</v>
      </c>
      <c r="K49" s="3"/>
      <c r="L49" s="4" t="s">
        <v>362</v>
      </c>
    </row>
    <row r="50" spans="1:12" s="25" customFormat="1" ht="409.5" customHeight="1" x14ac:dyDescent="0.35">
      <c r="A50" s="22">
        <v>1184</v>
      </c>
      <c r="B50" s="3" t="s">
        <v>378</v>
      </c>
      <c r="C50" s="23" t="s">
        <v>379</v>
      </c>
      <c r="D50" s="22" t="s">
        <v>14</v>
      </c>
      <c r="E50" s="22" t="s">
        <v>14</v>
      </c>
      <c r="F50" s="34" t="s">
        <v>380</v>
      </c>
      <c r="G50" s="35" t="s">
        <v>381</v>
      </c>
      <c r="H50" s="34" t="s">
        <v>382</v>
      </c>
      <c r="I50" s="34" t="s">
        <v>383</v>
      </c>
      <c r="J50" s="24">
        <v>45931</v>
      </c>
      <c r="K50" s="22"/>
      <c r="L50" s="25" t="s">
        <v>362</v>
      </c>
    </row>
    <row r="51" spans="1:12" s="25" customFormat="1" ht="168" customHeight="1" x14ac:dyDescent="0.35">
      <c r="A51" s="22">
        <v>1183</v>
      </c>
      <c r="B51" s="75" t="s">
        <v>350</v>
      </c>
      <c r="C51" s="22" t="s">
        <v>353</v>
      </c>
      <c r="D51" s="75" t="s">
        <v>360</v>
      </c>
      <c r="E51" s="75" t="s">
        <v>14</v>
      </c>
      <c r="F51" s="76" t="s">
        <v>354</v>
      </c>
      <c r="G51" s="77" t="s">
        <v>355</v>
      </c>
      <c r="H51" s="55" t="s">
        <v>351</v>
      </c>
      <c r="I51" s="55" t="s">
        <v>359</v>
      </c>
      <c r="J51" s="24">
        <v>46023</v>
      </c>
      <c r="K51" s="22"/>
      <c r="L51" s="25" t="s">
        <v>362</v>
      </c>
    </row>
    <row r="52" spans="1:12" s="25" customFormat="1" ht="380.25" customHeight="1" x14ac:dyDescent="0.35">
      <c r="A52" s="22">
        <v>1185</v>
      </c>
      <c r="B52" s="22" t="s">
        <v>352</v>
      </c>
      <c r="C52" s="22" t="s">
        <v>356</v>
      </c>
      <c r="D52" s="75" t="s">
        <v>360</v>
      </c>
      <c r="E52" s="75" t="s">
        <v>14</v>
      </c>
      <c r="F52" s="76" t="s">
        <v>357</v>
      </c>
      <c r="G52" s="77" t="s">
        <v>358</v>
      </c>
      <c r="H52" s="78" t="s">
        <v>351</v>
      </c>
      <c r="I52" s="55" t="s">
        <v>359</v>
      </c>
      <c r="J52" s="24">
        <v>46023</v>
      </c>
      <c r="K52" s="22"/>
      <c r="L52" s="25" t="s">
        <v>362</v>
      </c>
    </row>
    <row r="53" spans="1:12" s="26" customFormat="1" x14ac:dyDescent="0.35">
      <c r="A53" s="18"/>
      <c r="B53" s="18"/>
      <c r="C53" s="21"/>
      <c r="D53" s="18"/>
      <c r="E53" s="43"/>
      <c r="F53" s="45"/>
      <c r="G53" s="46"/>
      <c r="H53" s="31"/>
      <c r="I53" s="31"/>
      <c r="J53" s="20"/>
      <c r="K53" s="3"/>
    </row>
    <row r="54" spans="1:12" s="26" customFormat="1" ht="36" customHeight="1" x14ac:dyDescent="0.35">
      <c r="A54" s="18"/>
      <c r="B54" s="18"/>
      <c r="C54" s="42"/>
      <c r="D54" s="21"/>
      <c r="E54" s="42"/>
      <c r="F54" s="47"/>
      <c r="G54" s="31"/>
      <c r="H54" s="31"/>
      <c r="I54" s="19"/>
      <c r="J54" s="20"/>
      <c r="K54" s="18"/>
    </row>
    <row r="55" spans="1:12" ht="28.9" customHeight="1" x14ac:dyDescent="0.35">
      <c r="B55" s="14" t="s">
        <v>148</v>
      </c>
    </row>
    <row r="56" spans="1:12" ht="32.25" customHeight="1" x14ac:dyDescent="0.35">
      <c r="A56" s="38" t="s">
        <v>149</v>
      </c>
      <c r="B56" s="37" t="s">
        <v>150</v>
      </c>
    </row>
    <row r="57" spans="1:12" ht="49.5" customHeight="1" x14ac:dyDescent="0.35">
      <c r="A57" s="39" t="s">
        <v>151</v>
      </c>
      <c r="B57" s="15" t="s">
        <v>152</v>
      </c>
    </row>
    <row r="58" spans="1:12" ht="27" customHeight="1" x14ac:dyDescent="0.35">
      <c r="A58" s="39" t="s">
        <v>153</v>
      </c>
      <c r="B58" s="16" t="s">
        <v>154</v>
      </c>
    </row>
    <row r="59" spans="1:12" ht="37.5" customHeight="1" x14ac:dyDescent="0.35">
      <c r="A59" s="38" t="s">
        <v>155</v>
      </c>
      <c r="B59" s="17" t="s">
        <v>156</v>
      </c>
    </row>
    <row r="60" spans="1:12" ht="57.75" customHeight="1" x14ac:dyDescent="0.35"/>
    <row r="61" spans="1:12" ht="12.75" customHeight="1" x14ac:dyDescent="0.35"/>
    <row r="62" spans="1:12" ht="12.75" customHeight="1" x14ac:dyDescent="0.35"/>
    <row r="63" spans="1:12" ht="12.75" customHeight="1" x14ac:dyDescent="0.35"/>
    <row r="64" spans="1:12" ht="12.75" customHeight="1" x14ac:dyDescent="0.35"/>
    <row r="65" ht="12.75" customHeight="1" x14ac:dyDescent="0.35"/>
    <row r="66" ht="12.75" customHeight="1" x14ac:dyDescent="0.35"/>
    <row r="67" ht="12.75" customHeight="1" x14ac:dyDescent="0.35"/>
    <row r="68" ht="12.75" customHeight="1" x14ac:dyDescent="0.35"/>
    <row r="69" ht="12.75" customHeight="1" x14ac:dyDescent="0.35"/>
    <row r="70" ht="12.75" customHeight="1" x14ac:dyDescent="0.35"/>
    <row r="71" ht="12.75" customHeight="1" x14ac:dyDescent="0.35"/>
    <row r="72" ht="12.75" customHeight="1" x14ac:dyDescent="0.35"/>
    <row r="73" ht="12.75" customHeight="1" x14ac:dyDescent="0.35"/>
  </sheetData>
  <autoFilter ref="A2:L52" xr:uid="{00000000-0001-0000-0000-000000000000}"/>
  <phoneticPr fontId="38" type="noConversion"/>
  <pageMargins left="0.511811024" right="0.511811024" top="0.78740157499999996" bottom="0.78740157499999996" header="0.31496062000000002" footer="0.31496062000000002"/>
  <pageSetup paperSize="9" orientation="portrait" horizontalDpi="300" verticalDpi="300"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27"/>
  <sheetViews>
    <sheetView workbookViewId="0">
      <selection activeCell="A12" sqref="A12:E12"/>
    </sheetView>
  </sheetViews>
  <sheetFormatPr defaultRowHeight="14.5" x14ac:dyDescent="0.35"/>
  <cols>
    <col min="1" max="1" width="15.453125" customWidth="1"/>
    <col min="2" max="2" width="9.26953125" bestFit="1" customWidth="1"/>
    <col min="3" max="3" width="14.7265625" customWidth="1"/>
    <col min="4" max="4" width="16.26953125" customWidth="1"/>
    <col min="5" max="5" width="46.7265625" customWidth="1"/>
    <col min="6" max="6" width="16.54296875" customWidth="1"/>
    <col min="7" max="7" width="22.453125" bestFit="1" customWidth="1"/>
  </cols>
  <sheetData>
    <row r="1" spans="1:7" x14ac:dyDescent="0.35">
      <c r="A1" s="13" t="s">
        <v>157</v>
      </c>
    </row>
    <row r="3" spans="1:7" x14ac:dyDescent="0.35">
      <c r="A3" s="11" t="s">
        <v>158</v>
      </c>
      <c r="B3" s="11" t="s">
        <v>159</v>
      </c>
      <c r="C3" s="11" t="s">
        <v>160</v>
      </c>
      <c r="D3" s="80" t="s">
        <v>161</v>
      </c>
      <c r="E3" s="80"/>
      <c r="F3" s="81" t="s">
        <v>162</v>
      </c>
      <c r="G3" s="82"/>
    </row>
    <row r="4" spans="1:7" x14ac:dyDescent="0.35">
      <c r="A4" s="6" t="s">
        <v>163</v>
      </c>
      <c r="B4" s="5">
        <v>2020</v>
      </c>
      <c r="C4" s="5">
        <v>7</v>
      </c>
      <c r="D4" s="6" t="s">
        <v>164</v>
      </c>
      <c r="E4" s="7" t="s">
        <v>165</v>
      </c>
      <c r="F4" s="8">
        <v>30676.26</v>
      </c>
      <c r="G4" s="6" t="s">
        <v>166</v>
      </c>
    </row>
    <row r="5" spans="1:7" x14ac:dyDescent="0.35">
      <c r="A5" s="6" t="s">
        <v>167</v>
      </c>
      <c r="B5" s="5">
        <v>2020</v>
      </c>
      <c r="C5" s="5">
        <v>7</v>
      </c>
      <c r="D5" s="6" t="s">
        <v>168</v>
      </c>
      <c r="E5" s="7" t="s">
        <v>169</v>
      </c>
      <c r="F5" s="8">
        <v>5521824.7800000003</v>
      </c>
      <c r="G5" s="6" t="s">
        <v>166</v>
      </c>
    </row>
    <row r="6" spans="1:7" x14ac:dyDescent="0.35">
      <c r="A6" s="83" t="s">
        <v>386</v>
      </c>
      <c r="B6" s="83"/>
      <c r="C6" s="83"/>
      <c r="D6" s="83"/>
      <c r="E6" s="83"/>
      <c r="F6" s="9">
        <f>SUM(F4:F5)</f>
        <v>5552501.04</v>
      </c>
      <c r="G6" s="10" t="s">
        <v>166</v>
      </c>
    </row>
    <row r="7" spans="1:7" x14ac:dyDescent="0.35">
      <c r="A7" s="6" t="s">
        <v>163</v>
      </c>
      <c r="B7" s="5">
        <v>2020</v>
      </c>
      <c r="C7" s="5">
        <v>7</v>
      </c>
      <c r="D7" s="6" t="s">
        <v>170</v>
      </c>
      <c r="E7" s="7" t="s">
        <v>171</v>
      </c>
      <c r="F7" s="8">
        <v>44506111.979999997</v>
      </c>
      <c r="G7" s="6" t="s">
        <v>172</v>
      </c>
    </row>
    <row r="8" spans="1:7" x14ac:dyDescent="0.35">
      <c r="A8" s="6" t="s">
        <v>173</v>
      </c>
      <c r="B8" s="5">
        <v>2020</v>
      </c>
      <c r="C8" s="5">
        <v>7</v>
      </c>
      <c r="D8" s="6" t="s">
        <v>170</v>
      </c>
      <c r="E8" s="7" t="s">
        <v>171</v>
      </c>
      <c r="F8" s="8">
        <v>8386475.4500000002</v>
      </c>
      <c r="G8" s="6" t="s">
        <v>172</v>
      </c>
    </row>
    <row r="9" spans="1:7" x14ac:dyDescent="0.35">
      <c r="A9" s="6" t="s">
        <v>167</v>
      </c>
      <c r="B9" s="5">
        <v>2020</v>
      </c>
      <c r="C9" s="5">
        <v>7</v>
      </c>
      <c r="D9" s="6" t="s">
        <v>170</v>
      </c>
      <c r="E9" s="7" t="s">
        <v>171</v>
      </c>
      <c r="F9" s="8">
        <v>44415892.859999999</v>
      </c>
      <c r="G9" s="6" t="s">
        <v>166</v>
      </c>
    </row>
    <row r="10" spans="1:7" x14ac:dyDescent="0.35">
      <c r="A10" s="6" t="s">
        <v>163</v>
      </c>
      <c r="B10" s="5">
        <v>2020</v>
      </c>
      <c r="C10" s="5">
        <v>7</v>
      </c>
      <c r="D10" s="6" t="s">
        <v>174</v>
      </c>
      <c r="E10" s="7" t="s">
        <v>175</v>
      </c>
      <c r="F10" s="8">
        <v>4549804.78</v>
      </c>
      <c r="G10" s="6" t="s">
        <v>172</v>
      </c>
    </row>
    <row r="11" spans="1:7" x14ac:dyDescent="0.35">
      <c r="A11" s="6" t="s">
        <v>173</v>
      </c>
      <c r="B11" s="5">
        <v>2020</v>
      </c>
      <c r="C11" s="5">
        <v>7</v>
      </c>
      <c r="D11" s="6" t="s">
        <v>174</v>
      </c>
      <c r="E11" s="7" t="s">
        <v>175</v>
      </c>
      <c r="F11" s="8">
        <v>972020</v>
      </c>
      <c r="G11" s="6" t="s">
        <v>172</v>
      </c>
    </row>
    <row r="12" spans="1:7" x14ac:dyDescent="0.35">
      <c r="A12" s="83" t="s">
        <v>387</v>
      </c>
      <c r="B12" s="83"/>
      <c r="C12" s="83"/>
      <c r="D12" s="83"/>
      <c r="E12" s="83"/>
      <c r="F12" s="9">
        <f>F7+F8+F10+F11-F9</f>
        <v>13998519.350000001</v>
      </c>
      <c r="G12" s="10" t="s">
        <v>172</v>
      </c>
    </row>
    <row r="15" spans="1:7" x14ac:dyDescent="0.35">
      <c r="A15" s="13" t="s">
        <v>176</v>
      </c>
    </row>
    <row r="16" spans="1:7" ht="29" x14ac:dyDescent="0.35">
      <c r="A16" s="11" t="s">
        <v>158</v>
      </c>
      <c r="B16" s="11" t="s">
        <v>159</v>
      </c>
      <c r="C16" s="11" t="s">
        <v>160</v>
      </c>
      <c r="D16" s="84" t="s">
        <v>177</v>
      </c>
      <c r="E16" s="84"/>
      <c r="F16" s="84"/>
      <c r="G16" s="12" t="s">
        <v>178</v>
      </c>
    </row>
    <row r="17" spans="1:7" x14ac:dyDescent="0.35">
      <c r="A17" s="7" t="s">
        <v>179</v>
      </c>
      <c r="B17" s="7">
        <v>2020</v>
      </c>
      <c r="C17" s="7">
        <v>7</v>
      </c>
      <c r="D17" s="7" t="s">
        <v>180</v>
      </c>
      <c r="E17" s="7" t="s">
        <v>181</v>
      </c>
      <c r="F17" s="7"/>
      <c r="G17" s="7">
        <v>1484915.87</v>
      </c>
    </row>
    <row r="18" spans="1:7" x14ac:dyDescent="0.35">
      <c r="A18" s="7" t="s">
        <v>182</v>
      </c>
      <c r="B18" s="7"/>
      <c r="C18" s="7"/>
      <c r="D18" s="7"/>
      <c r="E18" s="7"/>
      <c r="F18" s="7"/>
      <c r="G18" s="7">
        <f>SUM(G17:G17)</f>
        <v>1484915.87</v>
      </c>
    </row>
    <row r="19" spans="1:7" x14ac:dyDescent="0.35">
      <c r="A19" s="7"/>
      <c r="B19" s="7"/>
      <c r="C19" s="7"/>
      <c r="D19" s="7"/>
      <c r="E19" s="7"/>
      <c r="F19" s="7"/>
      <c r="G19" s="7"/>
    </row>
    <row r="20" spans="1:7" x14ac:dyDescent="0.35">
      <c r="A20" s="7" t="s">
        <v>158</v>
      </c>
      <c r="B20" s="7" t="s">
        <v>159</v>
      </c>
      <c r="C20" s="7" t="s">
        <v>160</v>
      </c>
      <c r="D20" s="7" t="s">
        <v>183</v>
      </c>
      <c r="E20" s="7"/>
      <c r="F20" s="7"/>
      <c r="G20" s="7" t="s">
        <v>184</v>
      </c>
    </row>
    <row r="21" spans="1:7" x14ac:dyDescent="0.35">
      <c r="A21" s="7" t="s">
        <v>185</v>
      </c>
      <c r="B21" s="7">
        <v>2020</v>
      </c>
      <c r="C21" s="7">
        <v>7</v>
      </c>
      <c r="D21" s="7" t="s">
        <v>186</v>
      </c>
      <c r="E21" s="7" t="s">
        <v>187</v>
      </c>
      <c r="F21" s="7"/>
      <c r="G21" s="7">
        <v>130759.79</v>
      </c>
    </row>
    <row r="22" spans="1:7" x14ac:dyDescent="0.35">
      <c r="A22" s="7" t="s">
        <v>185</v>
      </c>
      <c r="B22" s="7">
        <v>2020</v>
      </c>
      <c r="C22" s="7">
        <v>7</v>
      </c>
      <c r="D22" s="7" t="s">
        <v>188</v>
      </c>
      <c r="E22" s="7" t="s">
        <v>189</v>
      </c>
      <c r="F22" s="7"/>
      <c r="G22" s="7">
        <v>132002.17000000001</v>
      </c>
    </row>
    <row r="23" spans="1:7" x14ac:dyDescent="0.35">
      <c r="A23" s="7" t="s">
        <v>190</v>
      </c>
      <c r="B23" s="7">
        <v>2020</v>
      </c>
      <c r="C23" s="7">
        <v>7</v>
      </c>
      <c r="D23" s="7" t="s">
        <v>186</v>
      </c>
      <c r="E23" s="7" t="s">
        <v>187</v>
      </c>
      <c r="F23" s="7"/>
      <c r="G23" s="7">
        <v>450760.73</v>
      </c>
    </row>
    <row r="24" spans="1:7" x14ac:dyDescent="0.35">
      <c r="A24" s="7" t="s">
        <v>190</v>
      </c>
      <c r="B24" s="7">
        <v>2020</v>
      </c>
      <c r="C24" s="7">
        <v>7</v>
      </c>
      <c r="D24" s="7" t="s">
        <v>188</v>
      </c>
      <c r="E24" s="7" t="s">
        <v>189</v>
      </c>
      <c r="F24" s="7"/>
      <c r="G24" s="7">
        <v>455043.5</v>
      </c>
    </row>
    <row r="25" spans="1:7" x14ac:dyDescent="0.35">
      <c r="A25" s="7" t="s">
        <v>191</v>
      </c>
      <c r="B25" s="7">
        <v>2020</v>
      </c>
      <c r="C25" s="7">
        <v>7</v>
      </c>
      <c r="D25" s="7" t="s">
        <v>186</v>
      </c>
      <c r="E25" s="7" t="s">
        <v>187</v>
      </c>
      <c r="F25" s="7"/>
      <c r="G25" s="7">
        <v>62877.43</v>
      </c>
    </row>
    <row r="26" spans="1:7" x14ac:dyDescent="0.35">
      <c r="A26" s="7" t="s">
        <v>191</v>
      </c>
      <c r="B26" s="7">
        <v>2020</v>
      </c>
      <c r="C26" s="7">
        <v>7</v>
      </c>
      <c r="D26" s="7" t="s">
        <v>188</v>
      </c>
      <c r="E26" s="7" t="s">
        <v>189</v>
      </c>
      <c r="F26" s="7"/>
      <c r="G26" s="7">
        <v>63474.81</v>
      </c>
    </row>
    <row r="27" spans="1:7" x14ac:dyDescent="0.35">
      <c r="A27" s="7" t="s">
        <v>192</v>
      </c>
      <c r="B27" s="7"/>
      <c r="C27" s="7"/>
      <c r="D27" s="7"/>
      <c r="E27" s="7"/>
      <c r="F27" s="7"/>
      <c r="G27" s="7">
        <f>SUM(G21:G26)</f>
        <v>1294918.43</v>
      </c>
    </row>
  </sheetData>
  <mergeCells count="5">
    <mergeCell ref="D3:E3"/>
    <mergeCell ref="F3:G3"/>
    <mergeCell ref="A6:E6"/>
    <mergeCell ref="A12:E12"/>
    <mergeCell ref="D16:F16"/>
  </mergeCells>
  <pageMargins left="0.511811024" right="0.511811024" top="0.78740157499999996" bottom="0.78740157499999996" header="0.31496062000000002" footer="0.31496062000000002"/>
  <pageSetup paperSize="9"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64CB31-FDE5-4BE3-A2D7-3F598586FB27}">
  <dimension ref="A2:E15"/>
  <sheetViews>
    <sheetView workbookViewId="0">
      <selection activeCell="D27" sqref="D27"/>
    </sheetView>
  </sheetViews>
  <sheetFormatPr defaultRowHeight="14.5" x14ac:dyDescent="0.35"/>
  <cols>
    <col min="1" max="1" width="12.26953125" customWidth="1"/>
    <col min="2" max="2" width="66.7265625" bestFit="1" customWidth="1"/>
    <col min="3" max="3" width="25.7265625" customWidth="1"/>
    <col min="4" max="4" width="24.26953125" customWidth="1"/>
    <col min="5" max="5" width="21.7265625" bestFit="1" customWidth="1"/>
  </cols>
  <sheetData>
    <row r="2" spans="1:5" x14ac:dyDescent="0.35">
      <c r="A2" s="85" t="s">
        <v>193</v>
      </c>
      <c r="B2" s="86"/>
      <c r="C2" s="86"/>
      <c r="D2" s="86"/>
      <c r="E2" s="87"/>
    </row>
    <row r="3" spans="1:5" s="27" customFormat="1" ht="43.5" x14ac:dyDescent="0.35">
      <c r="A3" s="28" t="s">
        <v>194</v>
      </c>
      <c r="B3" s="11" t="s">
        <v>195</v>
      </c>
      <c r="C3" s="28" t="s">
        <v>196</v>
      </c>
      <c r="D3" s="29" t="s">
        <v>197</v>
      </c>
      <c r="E3" s="28" t="s">
        <v>198</v>
      </c>
    </row>
    <row r="4" spans="1:5" x14ac:dyDescent="0.35">
      <c r="A4" s="5">
        <v>5000000</v>
      </c>
      <c r="B4" s="6" t="s">
        <v>199</v>
      </c>
      <c r="C4" s="30">
        <v>24755095.530000001</v>
      </c>
      <c r="D4" s="30">
        <v>25000000</v>
      </c>
      <c r="E4" s="30">
        <f>C4-D4</f>
        <v>-244904.46999999881</v>
      </c>
    </row>
    <row r="5" spans="1:5" x14ac:dyDescent="0.35">
      <c r="A5" s="5">
        <v>5000015</v>
      </c>
      <c r="B5" s="6" t="s">
        <v>200</v>
      </c>
      <c r="C5" s="30">
        <v>1329880.05</v>
      </c>
      <c r="D5" s="30">
        <v>2000000</v>
      </c>
      <c r="E5" s="30">
        <f t="shared" ref="E5:E6" si="0">C5-D5</f>
        <v>-670119.94999999995</v>
      </c>
    </row>
    <row r="6" spans="1:5" x14ac:dyDescent="0.35">
      <c r="A6" s="5">
        <v>5000025</v>
      </c>
      <c r="B6" s="6" t="s">
        <v>201</v>
      </c>
      <c r="C6" s="30">
        <v>1774939.5</v>
      </c>
      <c r="D6" s="30">
        <v>2000000</v>
      </c>
      <c r="E6" s="30">
        <f t="shared" si="0"/>
        <v>-225060.5</v>
      </c>
    </row>
    <row r="11" spans="1:5" x14ac:dyDescent="0.35">
      <c r="A11" s="85" t="s">
        <v>202</v>
      </c>
      <c r="B11" s="86"/>
      <c r="C11" s="86"/>
      <c r="D11" s="86"/>
      <c r="E11" s="87"/>
    </row>
    <row r="12" spans="1:5" ht="45" customHeight="1" x14ac:dyDescent="0.35">
      <c r="A12" s="28" t="s">
        <v>194</v>
      </c>
      <c r="B12" s="11" t="s">
        <v>195</v>
      </c>
      <c r="C12" s="28" t="s">
        <v>203</v>
      </c>
      <c r="D12" s="29" t="s">
        <v>204</v>
      </c>
      <c r="E12" s="28" t="s">
        <v>198</v>
      </c>
    </row>
    <row r="13" spans="1:5" x14ac:dyDescent="0.35">
      <c r="A13" s="5">
        <v>5000000</v>
      </c>
      <c r="B13" s="6" t="s">
        <v>199</v>
      </c>
      <c r="C13" s="30">
        <v>24755095.530000001</v>
      </c>
      <c r="D13" s="30">
        <v>25000000</v>
      </c>
      <c r="E13" s="30">
        <f>C13-D13</f>
        <v>-244904.46999999881</v>
      </c>
    </row>
    <row r="14" spans="1:5" x14ac:dyDescent="0.35">
      <c r="A14" s="5">
        <v>5000015</v>
      </c>
      <c r="B14" s="6" t="s">
        <v>200</v>
      </c>
      <c r="C14" s="30">
        <v>1329880.05</v>
      </c>
      <c r="D14" s="30">
        <v>2000000</v>
      </c>
      <c r="E14" s="30">
        <f t="shared" ref="E14:E15" si="1">C14-D14</f>
        <v>-670119.94999999995</v>
      </c>
    </row>
    <row r="15" spans="1:5" x14ac:dyDescent="0.35">
      <c r="A15" s="5">
        <v>5000025</v>
      </c>
      <c r="B15" s="6" t="s">
        <v>201</v>
      </c>
      <c r="C15" s="30">
        <v>1774939.5</v>
      </c>
      <c r="D15" s="30">
        <v>2000000</v>
      </c>
      <c r="E15" s="30">
        <f t="shared" si="1"/>
        <v>-225060.5</v>
      </c>
    </row>
  </sheetData>
  <mergeCells count="2">
    <mergeCell ref="A2:E2"/>
    <mergeCell ref="A11:E11"/>
  </mergeCells>
  <pageMargins left="0.511811024" right="0.511811024" top="0.78740157499999996" bottom="0.78740157499999996" header="0.31496062000000002" footer="0.3149606200000000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9A22DAB-9488-4927-8FA9-3389E6EABDB9}">
  <dimension ref="A1:I84"/>
  <sheetViews>
    <sheetView workbookViewId="0">
      <selection activeCell="H3" sqref="H3:I5"/>
    </sheetView>
  </sheetViews>
  <sheetFormatPr defaultRowHeight="14.5" x14ac:dyDescent="0.35"/>
  <cols>
    <col min="4" max="4" width="14" bestFit="1" customWidth="1"/>
    <col min="5" max="5" width="25.1796875" customWidth="1"/>
    <col min="6" max="6" width="36.453125" customWidth="1"/>
    <col min="7" max="7" width="32.54296875" customWidth="1"/>
    <col min="9" max="9" width="86.26953125" customWidth="1"/>
  </cols>
  <sheetData>
    <row r="1" spans="1:9" x14ac:dyDescent="0.35">
      <c r="A1" s="56"/>
      <c r="B1" s="56"/>
      <c r="C1" s="56"/>
      <c r="D1" s="56"/>
      <c r="E1" s="56"/>
      <c r="F1" s="56"/>
      <c r="G1" s="56"/>
      <c r="H1" s="92"/>
      <c r="I1" s="92"/>
    </row>
    <row r="2" spans="1:9" x14ac:dyDescent="0.35">
      <c r="A2" s="56"/>
      <c r="B2" s="56"/>
      <c r="C2" s="56"/>
      <c r="D2" s="56"/>
      <c r="E2" s="56"/>
      <c r="F2" s="56"/>
      <c r="G2" s="56"/>
      <c r="H2" s="92"/>
      <c r="I2" s="92"/>
    </row>
    <row r="3" spans="1:9" x14ac:dyDescent="0.35">
      <c r="A3" s="92"/>
      <c r="B3" s="92"/>
      <c r="C3" s="104"/>
      <c r="D3" s="105" t="s">
        <v>233</v>
      </c>
      <c r="E3" s="106"/>
      <c r="F3" s="106"/>
      <c r="G3" s="106"/>
      <c r="H3" s="92"/>
      <c r="I3" s="92"/>
    </row>
    <row r="4" spans="1:9" x14ac:dyDescent="0.35">
      <c r="A4" s="92"/>
      <c r="B4" s="92"/>
      <c r="C4" s="104"/>
      <c r="D4" s="111" t="s">
        <v>234</v>
      </c>
      <c r="E4" s="112"/>
      <c r="F4" s="112"/>
      <c r="G4" s="112"/>
      <c r="H4" s="92"/>
      <c r="I4" s="92"/>
    </row>
    <row r="5" spans="1:9" x14ac:dyDescent="0.35">
      <c r="A5" s="92"/>
      <c r="B5" s="92"/>
      <c r="C5" s="104"/>
      <c r="D5" s="107" t="s">
        <v>235</v>
      </c>
      <c r="E5" s="108"/>
      <c r="F5" s="108"/>
      <c r="G5" s="108"/>
      <c r="H5" s="92"/>
      <c r="I5" s="92"/>
    </row>
    <row r="6" spans="1:9" x14ac:dyDescent="0.35">
      <c r="A6" s="56"/>
      <c r="B6" s="56"/>
      <c r="C6" s="56"/>
      <c r="D6" s="56"/>
      <c r="E6" s="56"/>
      <c r="F6" s="56"/>
      <c r="G6" s="56"/>
      <c r="H6" s="92"/>
      <c r="I6" s="92"/>
    </row>
    <row r="7" spans="1:9" x14ac:dyDescent="0.35">
      <c r="A7" s="56"/>
      <c r="B7" s="56"/>
      <c r="C7" s="56"/>
      <c r="D7" s="101" t="s">
        <v>236</v>
      </c>
      <c r="E7" s="102"/>
      <c r="F7" s="102"/>
      <c r="G7" s="103"/>
      <c r="H7" s="91"/>
      <c r="I7" s="92"/>
    </row>
    <row r="8" spans="1:9" x14ac:dyDescent="0.35">
      <c r="A8" s="56"/>
      <c r="B8" s="56"/>
      <c r="C8" s="56"/>
      <c r="D8" s="88" t="s">
        <v>237</v>
      </c>
      <c r="E8" s="89"/>
      <c r="F8" s="89"/>
      <c r="G8" s="90"/>
      <c r="H8" s="91"/>
      <c r="I8" s="92"/>
    </row>
    <row r="9" spans="1:9" x14ac:dyDescent="0.35">
      <c r="A9" s="56"/>
      <c r="B9" s="56"/>
      <c r="C9" s="56"/>
      <c r="D9" s="57" t="s">
        <v>238</v>
      </c>
      <c r="E9" s="57" t="s">
        <v>239</v>
      </c>
      <c r="F9" s="57" t="s">
        <v>240</v>
      </c>
      <c r="G9" s="57" t="s">
        <v>241</v>
      </c>
      <c r="H9" s="56"/>
      <c r="I9" s="58" t="s">
        <v>242</v>
      </c>
    </row>
    <row r="10" spans="1:9" x14ac:dyDescent="0.35">
      <c r="A10" s="56"/>
      <c r="B10" s="56"/>
      <c r="C10" s="56"/>
      <c r="D10" s="59" t="s">
        <v>243</v>
      </c>
      <c r="E10" s="59" t="s">
        <v>244</v>
      </c>
      <c r="F10" s="59" t="s">
        <v>245</v>
      </c>
      <c r="G10" s="60">
        <v>1000000</v>
      </c>
      <c r="H10" s="56"/>
      <c r="I10" s="58" t="s">
        <v>246</v>
      </c>
    </row>
    <row r="11" spans="1:9" x14ac:dyDescent="0.35">
      <c r="A11" s="56"/>
      <c r="B11" s="56"/>
      <c r="C11" s="56"/>
      <c r="D11" s="59" t="s">
        <v>247</v>
      </c>
      <c r="E11" s="59" t="s">
        <v>244</v>
      </c>
      <c r="F11" s="59" t="s">
        <v>245</v>
      </c>
      <c r="G11" s="60">
        <v>200000</v>
      </c>
      <c r="H11" s="56"/>
      <c r="I11" s="58" t="s">
        <v>248</v>
      </c>
    </row>
    <row r="12" spans="1:9" x14ac:dyDescent="0.35">
      <c r="A12" s="56"/>
      <c r="B12" s="56"/>
      <c r="C12" s="56"/>
      <c r="D12" s="59" t="s">
        <v>249</v>
      </c>
      <c r="E12" s="59" t="s">
        <v>244</v>
      </c>
      <c r="F12" s="59" t="s">
        <v>245</v>
      </c>
      <c r="G12" s="60">
        <v>47000</v>
      </c>
      <c r="H12" s="56"/>
      <c r="I12" s="58" t="s">
        <v>250</v>
      </c>
    </row>
    <row r="13" spans="1:9" x14ac:dyDescent="0.35">
      <c r="A13" s="56"/>
      <c r="B13" s="56"/>
      <c r="C13" s="56"/>
      <c r="D13" s="59" t="s">
        <v>251</v>
      </c>
      <c r="E13" s="59" t="s">
        <v>251</v>
      </c>
      <c r="F13" s="59" t="s">
        <v>251</v>
      </c>
      <c r="G13" s="59" t="s">
        <v>251</v>
      </c>
      <c r="H13" s="91"/>
      <c r="I13" s="92"/>
    </row>
    <row r="14" spans="1:9" x14ac:dyDescent="0.35">
      <c r="A14" s="56"/>
      <c r="B14" s="56"/>
      <c r="C14" s="56"/>
      <c r="D14" s="88" t="s">
        <v>252</v>
      </c>
      <c r="E14" s="89"/>
      <c r="F14" s="90"/>
      <c r="G14" s="61">
        <v>1247000</v>
      </c>
      <c r="H14" s="91"/>
      <c r="I14" s="92"/>
    </row>
    <row r="15" spans="1:9" x14ac:dyDescent="0.35">
      <c r="A15" s="56"/>
      <c r="B15" s="56"/>
      <c r="C15" s="56"/>
      <c r="D15" s="96"/>
      <c r="E15" s="100"/>
      <c r="F15" s="100"/>
      <c r="G15" s="100"/>
      <c r="H15" s="92"/>
      <c r="I15" s="92"/>
    </row>
    <row r="16" spans="1:9" x14ac:dyDescent="0.35">
      <c r="A16" s="56"/>
      <c r="B16" s="56"/>
      <c r="C16" s="56"/>
      <c r="D16" s="88" t="s">
        <v>253</v>
      </c>
      <c r="E16" s="89"/>
      <c r="F16" s="89"/>
      <c r="G16" s="90"/>
      <c r="H16" s="91"/>
      <c r="I16" s="92"/>
    </row>
    <row r="17" spans="1:9" x14ac:dyDescent="0.35">
      <c r="A17" s="56"/>
      <c r="B17" s="56"/>
      <c r="C17" s="56"/>
      <c r="D17" s="62" t="s">
        <v>238</v>
      </c>
      <c r="E17" s="62" t="s">
        <v>254</v>
      </c>
      <c r="F17" s="62" t="s">
        <v>240</v>
      </c>
      <c r="G17" s="62" t="s">
        <v>241</v>
      </c>
      <c r="H17" s="56"/>
      <c r="I17" s="58" t="s">
        <v>242</v>
      </c>
    </row>
    <row r="18" spans="1:9" x14ac:dyDescent="0.35">
      <c r="A18" s="56"/>
      <c r="B18" s="56"/>
      <c r="C18" s="56"/>
      <c r="D18" s="59" t="s">
        <v>255</v>
      </c>
      <c r="E18" s="59" t="s">
        <v>255</v>
      </c>
      <c r="F18" s="59" t="s">
        <v>256</v>
      </c>
      <c r="G18" s="63">
        <v>500000</v>
      </c>
      <c r="H18" s="56"/>
      <c r="I18" s="58" t="s">
        <v>257</v>
      </c>
    </row>
    <row r="19" spans="1:9" x14ac:dyDescent="0.35">
      <c r="A19" s="56"/>
      <c r="B19" s="56"/>
      <c r="C19" s="56"/>
      <c r="D19" s="59" t="s">
        <v>255</v>
      </c>
      <c r="E19" s="59" t="s">
        <v>258</v>
      </c>
      <c r="F19" s="59" t="s">
        <v>256</v>
      </c>
      <c r="G19" s="63">
        <v>500000</v>
      </c>
      <c r="H19" s="56"/>
      <c r="I19" s="58" t="s">
        <v>259</v>
      </c>
    </row>
    <row r="20" spans="1:9" x14ac:dyDescent="0.35">
      <c r="A20" s="56"/>
      <c r="B20" s="56"/>
      <c r="C20" s="56"/>
      <c r="D20" s="59" t="s">
        <v>255</v>
      </c>
      <c r="E20" s="59" t="s">
        <v>260</v>
      </c>
      <c r="F20" s="59" t="s">
        <v>256</v>
      </c>
      <c r="G20" s="63">
        <v>200000</v>
      </c>
      <c r="H20" s="56"/>
      <c r="I20" s="58" t="s">
        <v>261</v>
      </c>
    </row>
    <row r="21" spans="1:9" x14ac:dyDescent="0.35">
      <c r="A21" s="56"/>
      <c r="B21" s="56"/>
      <c r="C21" s="56"/>
      <c r="D21" s="59" t="s">
        <v>258</v>
      </c>
      <c r="E21" s="59" t="s">
        <v>258</v>
      </c>
      <c r="F21" s="59" t="s">
        <v>256</v>
      </c>
      <c r="G21" s="63">
        <v>40000</v>
      </c>
      <c r="H21" s="91"/>
      <c r="I21" s="92"/>
    </row>
    <row r="22" spans="1:9" x14ac:dyDescent="0.35">
      <c r="A22" s="56"/>
      <c r="B22" s="56"/>
      <c r="C22" s="56"/>
      <c r="D22" s="59" t="s">
        <v>260</v>
      </c>
      <c r="E22" s="59" t="s">
        <v>260</v>
      </c>
      <c r="F22" s="59" t="s">
        <v>256</v>
      </c>
      <c r="G22" s="63">
        <v>7000</v>
      </c>
      <c r="H22" s="91"/>
      <c r="I22" s="92"/>
    </row>
    <row r="23" spans="1:9" x14ac:dyDescent="0.35">
      <c r="A23" s="56"/>
      <c r="B23" s="56"/>
      <c r="C23" s="56"/>
      <c r="D23" s="64" t="s">
        <v>251</v>
      </c>
      <c r="E23" s="64" t="s">
        <v>251</v>
      </c>
      <c r="F23" s="64" t="s">
        <v>251</v>
      </c>
      <c r="G23" s="64" t="s">
        <v>251</v>
      </c>
      <c r="H23" s="91"/>
      <c r="I23" s="92"/>
    </row>
    <row r="24" spans="1:9" x14ac:dyDescent="0.35">
      <c r="A24" s="56"/>
      <c r="B24" s="56"/>
      <c r="C24" s="56"/>
      <c r="D24" s="88" t="s">
        <v>252</v>
      </c>
      <c r="E24" s="89"/>
      <c r="F24" s="90"/>
      <c r="G24" s="61">
        <v>1247000</v>
      </c>
      <c r="H24" s="91"/>
      <c r="I24" s="92"/>
    </row>
    <row r="25" spans="1:9" x14ac:dyDescent="0.35">
      <c r="A25" s="56"/>
      <c r="B25" s="56"/>
      <c r="C25" s="56"/>
      <c r="D25" s="56"/>
      <c r="E25" s="56"/>
      <c r="F25" s="56"/>
      <c r="G25" s="56"/>
      <c r="H25" s="92"/>
      <c r="I25" s="92"/>
    </row>
    <row r="26" spans="1:9" x14ac:dyDescent="0.35">
      <c r="A26" s="56"/>
      <c r="B26" s="56"/>
      <c r="C26" s="56"/>
      <c r="D26" s="56"/>
      <c r="E26" s="56"/>
      <c r="F26" s="56"/>
      <c r="G26" s="56"/>
      <c r="H26" s="92"/>
      <c r="I26" s="92"/>
    </row>
    <row r="27" spans="1:9" x14ac:dyDescent="0.35">
      <c r="A27" s="56"/>
      <c r="B27" s="56"/>
      <c r="C27" s="56"/>
      <c r="D27" s="56"/>
      <c r="E27" s="56"/>
      <c r="F27" s="56"/>
      <c r="G27" s="56"/>
      <c r="H27" s="92"/>
      <c r="I27" s="92"/>
    </row>
    <row r="28" spans="1:9" x14ac:dyDescent="0.35">
      <c r="A28" s="92"/>
      <c r="B28" s="92"/>
      <c r="C28" s="104"/>
      <c r="D28" s="105" t="s">
        <v>262</v>
      </c>
      <c r="E28" s="106"/>
      <c r="F28" s="106"/>
      <c r="G28" s="106"/>
      <c r="H28" s="92"/>
      <c r="I28" s="92"/>
    </row>
    <row r="29" spans="1:9" x14ac:dyDescent="0.35">
      <c r="A29" s="92"/>
      <c r="B29" s="92"/>
      <c r="C29" s="104"/>
      <c r="D29" s="107" t="s">
        <v>263</v>
      </c>
      <c r="E29" s="108"/>
      <c r="F29" s="108"/>
      <c r="G29" s="108"/>
      <c r="H29" s="92"/>
      <c r="I29" s="92"/>
    </row>
    <row r="30" spans="1:9" x14ac:dyDescent="0.35">
      <c r="A30" s="56"/>
      <c r="B30" s="56"/>
      <c r="C30" s="56"/>
      <c r="D30" s="56"/>
      <c r="E30" s="56"/>
      <c r="F30" s="56"/>
      <c r="G30" s="56"/>
      <c r="H30" s="92"/>
      <c r="I30" s="92"/>
    </row>
    <row r="31" spans="1:9" x14ac:dyDescent="0.35">
      <c r="A31" s="56"/>
      <c r="B31" s="56"/>
      <c r="C31" s="56"/>
      <c r="D31" s="101" t="s">
        <v>236</v>
      </c>
      <c r="E31" s="102"/>
      <c r="F31" s="102"/>
      <c r="G31" s="103"/>
      <c r="H31" s="91"/>
      <c r="I31" s="92"/>
    </row>
    <row r="32" spans="1:9" x14ac:dyDescent="0.35">
      <c r="A32" s="56"/>
      <c r="B32" s="56"/>
      <c r="C32" s="56"/>
      <c r="D32" s="88" t="s">
        <v>264</v>
      </c>
      <c r="E32" s="89"/>
      <c r="F32" s="89"/>
      <c r="G32" s="90"/>
      <c r="H32" s="91"/>
      <c r="I32" s="92"/>
    </row>
    <row r="33" spans="1:9" x14ac:dyDescent="0.35">
      <c r="A33" s="56"/>
      <c r="B33" s="56"/>
      <c r="C33" s="56"/>
      <c r="D33" s="57" t="s">
        <v>238</v>
      </c>
      <c r="E33" s="57" t="s">
        <v>254</v>
      </c>
      <c r="F33" s="57" t="s">
        <v>265</v>
      </c>
      <c r="G33" s="57" t="s">
        <v>241</v>
      </c>
      <c r="H33" s="56"/>
      <c r="I33" s="58" t="s">
        <v>242</v>
      </c>
    </row>
    <row r="34" spans="1:9" x14ac:dyDescent="0.35">
      <c r="A34" s="56"/>
      <c r="B34" s="56"/>
      <c r="C34" s="56"/>
      <c r="D34" s="59" t="s">
        <v>243</v>
      </c>
      <c r="E34" s="59" t="s">
        <v>255</v>
      </c>
      <c r="F34" s="59" t="s">
        <v>266</v>
      </c>
      <c r="G34" s="60">
        <v>1000000</v>
      </c>
      <c r="H34" s="56"/>
      <c r="I34" s="58" t="s">
        <v>267</v>
      </c>
    </row>
    <row r="35" spans="1:9" x14ac:dyDescent="0.35">
      <c r="A35" s="56"/>
      <c r="B35" s="56"/>
      <c r="C35" s="56"/>
      <c r="D35" s="59" t="s">
        <v>243</v>
      </c>
      <c r="E35" s="59" t="s">
        <v>258</v>
      </c>
      <c r="F35" s="59" t="s">
        <v>266</v>
      </c>
      <c r="G35" s="60">
        <v>100000</v>
      </c>
      <c r="H35" s="56"/>
      <c r="I35" s="58" t="s">
        <v>268</v>
      </c>
    </row>
    <row r="36" spans="1:9" x14ac:dyDescent="0.35">
      <c r="A36" s="56"/>
      <c r="B36" s="56"/>
      <c r="C36" s="56"/>
      <c r="D36" s="59" t="s">
        <v>243</v>
      </c>
      <c r="E36" s="59" t="s">
        <v>260</v>
      </c>
      <c r="F36" s="59" t="s">
        <v>266</v>
      </c>
      <c r="G36" s="60">
        <v>150000</v>
      </c>
      <c r="H36" s="56"/>
      <c r="I36" s="58" t="s">
        <v>269</v>
      </c>
    </row>
    <row r="37" spans="1:9" x14ac:dyDescent="0.35">
      <c r="A37" s="56"/>
      <c r="B37" s="56"/>
      <c r="C37" s="56"/>
      <c r="D37" s="59" t="s">
        <v>247</v>
      </c>
      <c r="E37" s="59" t="s">
        <v>255</v>
      </c>
      <c r="F37" s="59" t="s">
        <v>266</v>
      </c>
      <c r="G37" s="60">
        <v>200000</v>
      </c>
      <c r="H37" s="91"/>
      <c r="I37" s="92"/>
    </row>
    <row r="38" spans="1:9" x14ac:dyDescent="0.35">
      <c r="A38" s="56"/>
      <c r="B38" s="56"/>
      <c r="C38" s="56"/>
      <c r="D38" s="59" t="s">
        <v>247</v>
      </c>
      <c r="E38" s="59" t="s">
        <v>258</v>
      </c>
      <c r="F38" s="59" t="s">
        <v>266</v>
      </c>
      <c r="G38" s="60">
        <v>30000</v>
      </c>
      <c r="H38" s="91"/>
      <c r="I38" s="92"/>
    </row>
    <row r="39" spans="1:9" x14ac:dyDescent="0.35">
      <c r="A39" s="56"/>
      <c r="B39" s="56"/>
      <c r="C39" s="56"/>
      <c r="D39" s="59" t="s">
        <v>247</v>
      </c>
      <c r="E39" s="59" t="s">
        <v>260</v>
      </c>
      <c r="F39" s="59" t="s">
        <v>266</v>
      </c>
      <c r="G39" s="60">
        <v>45000</v>
      </c>
      <c r="H39" s="91"/>
      <c r="I39" s="92"/>
    </row>
    <row r="40" spans="1:9" x14ac:dyDescent="0.35">
      <c r="A40" s="56"/>
      <c r="B40" s="56"/>
      <c r="C40" s="56"/>
      <c r="D40" s="59" t="s">
        <v>249</v>
      </c>
      <c r="E40" s="59" t="s">
        <v>255</v>
      </c>
      <c r="F40" s="59" t="s">
        <v>266</v>
      </c>
      <c r="G40" s="60">
        <v>47000</v>
      </c>
      <c r="H40" s="91"/>
      <c r="I40" s="92"/>
    </row>
    <row r="41" spans="1:9" x14ac:dyDescent="0.35">
      <c r="A41" s="56"/>
      <c r="B41" s="56"/>
      <c r="C41" s="56"/>
      <c r="D41" s="59" t="s">
        <v>249</v>
      </c>
      <c r="E41" s="59" t="s">
        <v>258</v>
      </c>
      <c r="F41" s="59" t="s">
        <v>266</v>
      </c>
      <c r="G41" s="60">
        <v>155000</v>
      </c>
      <c r="H41" s="91"/>
      <c r="I41" s="92"/>
    </row>
    <row r="42" spans="1:9" x14ac:dyDescent="0.35">
      <c r="A42" s="56"/>
      <c r="B42" s="56"/>
      <c r="C42" s="56"/>
      <c r="D42" s="59" t="s">
        <v>249</v>
      </c>
      <c r="E42" s="59" t="s">
        <v>260</v>
      </c>
      <c r="F42" s="59" t="s">
        <v>266</v>
      </c>
      <c r="G42" s="60">
        <v>150000</v>
      </c>
      <c r="H42" s="91"/>
      <c r="I42" s="92"/>
    </row>
    <row r="43" spans="1:9" x14ac:dyDescent="0.35">
      <c r="A43" s="56"/>
      <c r="B43" s="56"/>
      <c r="C43" s="56"/>
      <c r="D43" s="59" t="s">
        <v>251</v>
      </c>
      <c r="E43" s="59" t="s">
        <v>251</v>
      </c>
      <c r="F43" s="59" t="s">
        <v>251</v>
      </c>
      <c r="G43" s="59" t="s">
        <v>251</v>
      </c>
      <c r="H43" s="91"/>
      <c r="I43" s="92"/>
    </row>
    <row r="44" spans="1:9" x14ac:dyDescent="0.35">
      <c r="A44" s="56"/>
      <c r="B44" s="56"/>
      <c r="C44" s="56"/>
      <c r="D44" s="88" t="s">
        <v>252</v>
      </c>
      <c r="E44" s="89"/>
      <c r="F44" s="90"/>
      <c r="G44" s="61">
        <v>1877000</v>
      </c>
      <c r="H44" s="91"/>
      <c r="I44" s="92"/>
    </row>
    <row r="45" spans="1:9" x14ac:dyDescent="0.35">
      <c r="A45" s="56"/>
      <c r="B45" s="56"/>
      <c r="C45" s="56"/>
      <c r="D45" s="96"/>
      <c r="E45" s="100"/>
      <c r="F45" s="100"/>
      <c r="G45" s="100"/>
      <c r="H45" s="92"/>
      <c r="I45" s="92"/>
    </row>
    <row r="46" spans="1:9" x14ac:dyDescent="0.35">
      <c r="A46" s="56"/>
      <c r="B46" s="56"/>
      <c r="C46" s="56"/>
      <c r="D46" s="88" t="s">
        <v>270</v>
      </c>
      <c r="E46" s="89"/>
      <c r="F46" s="89"/>
      <c r="G46" s="90"/>
      <c r="H46" s="91"/>
      <c r="I46" s="92"/>
    </row>
    <row r="47" spans="1:9" x14ac:dyDescent="0.35">
      <c r="A47" s="56"/>
      <c r="B47" s="56"/>
      <c r="C47" s="56"/>
      <c r="D47" s="109" t="s">
        <v>238</v>
      </c>
      <c r="E47" s="110"/>
      <c r="F47" s="62" t="s">
        <v>271</v>
      </c>
      <c r="G47" s="62" t="s">
        <v>241</v>
      </c>
      <c r="H47" s="56"/>
      <c r="I47" s="58" t="s">
        <v>242</v>
      </c>
    </row>
    <row r="48" spans="1:9" x14ac:dyDescent="0.35">
      <c r="A48" s="56"/>
      <c r="B48" s="56"/>
      <c r="C48" s="56"/>
      <c r="D48" s="94" t="s">
        <v>255</v>
      </c>
      <c r="E48" s="95"/>
      <c r="F48" s="59" t="s">
        <v>272</v>
      </c>
      <c r="G48" s="63">
        <v>1247000</v>
      </c>
      <c r="H48" s="56"/>
      <c r="I48" s="58" t="s">
        <v>273</v>
      </c>
    </row>
    <row r="49" spans="1:9" x14ac:dyDescent="0.35">
      <c r="A49" s="56"/>
      <c r="B49" s="56"/>
      <c r="C49" s="56"/>
      <c r="D49" s="94" t="s">
        <v>258</v>
      </c>
      <c r="E49" s="95"/>
      <c r="F49" s="59" t="s">
        <v>272</v>
      </c>
      <c r="G49" s="63">
        <v>285000</v>
      </c>
      <c r="H49" s="56"/>
      <c r="I49" s="58" t="s">
        <v>274</v>
      </c>
    </row>
    <row r="50" spans="1:9" x14ac:dyDescent="0.35">
      <c r="A50" s="56"/>
      <c r="B50" s="56"/>
      <c r="C50" s="56"/>
      <c r="D50" s="94" t="s">
        <v>260</v>
      </c>
      <c r="E50" s="95"/>
      <c r="F50" s="59" t="s">
        <v>272</v>
      </c>
      <c r="G50" s="63">
        <v>345000</v>
      </c>
      <c r="H50" s="91"/>
      <c r="I50" s="92"/>
    </row>
    <row r="51" spans="1:9" x14ac:dyDescent="0.35">
      <c r="A51" s="56"/>
      <c r="B51" s="56"/>
      <c r="C51" s="56"/>
      <c r="D51" s="96" t="s">
        <v>251</v>
      </c>
      <c r="E51" s="97"/>
      <c r="F51" s="64" t="s">
        <v>251</v>
      </c>
      <c r="G51" s="64" t="s">
        <v>251</v>
      </c>
      <c r="H51" s="91"/>
      <c r="I51" s="92"/>
    </row>
    <row r="52" spans="1:9" x14ac:dyDescent="0.35">
      <c r="A52" s="56"/>
      <c r="B52" s="56"/>
      <c r="C52" s="56"/>
      <c r="D52" s="88" t="s">
        <v>252</v>
      </c>
      <c r="E52" s="89"/>
      <c r="F52" s="90"/>
      <c r="G52" s="61">
        <v>1877000</v>
      </c>
      <c r="H52" s="91"/>
      <c r="I52" s="92"/>
    </row>
    <row r="53" spans="1:9" x14ac:dyDescent="0.35">
      <c r="A53" s="56"/>
      <c r="B53" s="56"/>
      <c r="C53" s="56"/>
      <c r="D53" s="56"/>
      <c r="E53" s="56"/>
      <c r="F53" s="56"/>
      <c r="G53" s="56"/>
      <c r="H53" s="92"/>
      <c r="I53" s="92"/>
    </row>
    <row r="54" spans="1:9" x14ac:dyDescent="0.35">
      <c r="A54" s="56"/>
      <c r="B54" s="56"/>
      <c r="C54" s="56"/>
      <c r="D54" s="56"/>
      <c r="E54" s="56"/>
      <c r="F54" s="56"/>
      <c r="G54" s="56"/>
      <c r="H54" s="92"/>
      <c r="I54" s="92"/>
    </row>
    <row r="55" spans="1:9" x14ac:dyDescent="0.35">
      <c r="A55" s="56"/>
      <c r="B55" s="56"/>
      <c r="C55" s="56"/>
      <c r="D55" s="56"/>
      <c r="E55" s="56"/>
      <c r="F55" s="56"/>
      <c r="G55" s="56"/>
      <c r="H55" s="92"/>
      <c r="I55" s="92"/>
    </row>
    <row r="56" spans="1:9" x14ac:dyDescent="0.35">
      <c r="A56" s="92"/>
      <c r="B56" s="92"/>
      <c r="C56" s="104"/>
      <c r="D56" s="105" t="s">
        <v>275</v>
      </c>
      <c r="E56" s="106"/>
      <c r="F56" s="106"/>
      <c r="G56" s="106"/>
      <c r="H56" s="92"/>
      <c r="I56" s="92"/>
    </row>
    <row r="57" spans="1:9" x14ac:dyDescent="0.35">
      <c r="A57" s="92"/>
      <c r="B57" s="92"/>
      <c r="C57" s="104"/>
      <c r="D57" s="107" t="s">
        <v>276</v>
      </c>
      <c r="E57" s="108"/>
      <c r="F57" s="108"/>
      <c r="G57" s="108"/>
      <c r="H57" s="92"/>
      <c r="I57" s="92"/>
    </row>
    <row r="58" spans="1:9" x14ac:dyDescent="0.35">
      <c r="A58" s="56"/>
      <c r="B58" s="56"/>
      <c r="C58" s="56"/>
      <c r="D58" s="56"/>
      <c r="E58" s="56"/>
      <c r="F58" s="56"/>
      <c r="G58" s="56"/>
      <c r="H58" s="92"/>
      <c r="I58" s="92"/>
    </row>
    <row r="59" spans="1:9" x14ac:dyDescent="0.35">
      <c r="A59" s="56"/>
      <c r="B59" s="56"/>
      <c r="C59" s="56"/>
      <c r="D59" s="101" t="s">
        <v>236</v>
      </c>
      <c r="E59" s="102"/>
      <c r="F59" s="102"/>
      <c r="G59" s="103"/>
      <c r="H59" s="91"/>
      <c r="I59" s="92"/>
    </row>
    <row r="60" spans="1:9" x14ac:dyDescent="0.35">
      <c r="A60" s="56"/>
      <c r="B60" s="56"/>
      <c r="C60" s="56"/>
      <c r="D60" s="88" t="s">
        <v>277</v>
      </c>
      <c r="E60" s="89"/>
      <c r="F60" s="89"/>
      <c r="G60" s="90"/>
      <c r="H60" s="91"/>
      <c r="I60" s="92"/>
    </row>
    <row r="61" spans="1:9" x14ac:dyDescent="0.35">
      <c r="A61" s="56"/>
      <c r="B61" s="56"/>
      <c r="C61" s="56"/>
      <c r="D61" s="57" t="s">
        <v>238</v>
      </c>
      <c r="E61" s="98" t="s">
        <v>239</v>
      </c>
      <c r="F61" s="99"/>
      <c r="G61" s="57" t="s">
        <v>241</v>
      </c>
      <c r="H61" s="56"/>
      <c r="I61" s="58" t="s">
        <v>242</v>
      </c>
    </row>
    <row r="62" spans="1:9" x14ac:dyDescent="0.35">
      <c r="A62" s="56"/>
      <c r="B62" s="56"/>
      <c r="C62" s="56"/>
      <c r="D62" s="59" t="s">
        <v>243</v>
      </c>
      <c r="E62" s="94" t="s">
        <v>278</v>
      </c>
      <c r="F62" s="95"/>
      <c r="G62" s="60">
        <v>1000000</v>
      </c>
      <c r="H62" s="56"/>
      <c r="I62" s="58" t="s">
        <v>279</v>
      </c>
    </row>
    <row r="63" spans="1:9" x14ac:dyDescent="0.35">
      <c r="A63" s="56"/>
      <c r="B63" s="56"/>
      <c r="C63" s="56"/>
      <c r="D63" s="59" t="s">
        <v>243</v>
      </c>
      <c r="E63" s="94" t="s">
        <v>280</v>
      </c>
      <c r="F63" s="95"/>
      <c r="G63" s="60">
        <v>100000</v>
      </c>
      <c r="H63" s="56"/>
      <c r="I63" s="58" t="s">
        <v>281</v>
      </c>
    </row>
    <row r="64" spans="1:9" x14ac:dyDescent="0.35">
      <c r="A64" s="56"/>
      <c r="B64" s="56"/>
      <c r="C64" s="56"/>
      <c r="D64" s="59" t="s">
        <v>243</v>
      </c>
      <c r="E64" s="94" t="s">
        <v>282</v>
      </c>
      <c r="F64" s="95"/>
      <c r="G64" s="60">
        <v>150000</v>
      </c>
      <c r="H64" s="91"/>
      <c r="I64" s="92"/>
    </row>
    <row r="65" spans="1:9" x14ac:dyDescent="0.35">
      <c r="A65" s="56"/>
      <c r="B65" s="56"/>
      <c r="C65" s="56"/>
      <c r="D65" s="59" t="s">
        <v>247</v>
      </c>
      <c r="E65" s="94" t="s">
        <v>278</v>
      </c>
      <c r="F65" s="95"/>
      <c r="G65" s="60">
        <v>200000</v>
      </c>
      <c r="H65" s="91"/>
      <c r="I65" s="92"/>
    </row>
    <row r="66" spans="1:9" x14ac:dyDescent="0.35">
      <c r="A66" s="56"/>
      <c r="B66" s="56"/>
      <c r="C66" s="56"/>
      <c r="D66" s="59" t="s">
        <v>247</v>
      </c>
      <c r="E66" s="94" t="s">
        <v>280</v>
      </c>
      <c r="F66" s="95"/>
      <c r="G66" s="60">
        <v>30000</v>
      </c>
      <c r="H66" s="91"/>
      <c r="I66" s="92"/>
    </row>
    <row r="67" spans="1:9" x14ac:dyDescent="0.35">
      <c r="A67" s="56"/>
      <c r="B67" s="56"/>
      <c r="C67" s="56"/>
      <c r="D67" s="59" t="s">
        <v>247</v>
      </c>
      <c r="E67" s="94" t="s">
        <v>282</v>
      </c>
      <c r="F67" s="95"/>
      <c r="G67" s="60">
        <v>45000</v>
      </c>
      <c r="H67" s="91"/>
      <c r="I67" s="92"/>
    </row>
    <row r="68" spans="1:9" x14ac:dyDescent="0.35">
      <c r="A68" s="56"/>
      <c r="B68" s="56"/>
      <c r="C68" s="56"/>
      <c r="D68" s="59" t="s">
        <v>249</v>
      </c>
      <c r="E68" s="94" t="s">
        <v>278</v>
      </c>
      <c r="F68" s="95"/>
      <c r="G68" s="60">
        <v>47000</v>
      </c>
      <c r="H68" s="91"/>
      <c r="I68" s="92"/>
    </row>
    <row r="69" spans="1:9" x14ac:dyDescent="0.35">
      <c r="A69" s="56"/>
      <c r="B69" s="56"/>
      <c r="C69" s="56"/>
      <c r="D69" s="59" t="s">
        <v>249</v>
      </c>
      <c r="E69" s="94" t="s">
        <v>280</v>
      </c>
      <c r="F69" s="95"/>
      <c r="G69" s="60">
        <v>155000</v>
      </c>
      <c r="H69" s="91"/>
      <c r="I69" s="92"/>
    </row>
    <row r="70" spans="1:9" x14ac:dyDescent="0.35">
      <c r="A70" s="56"/>
      <c r="B70" s="56"/>
      <c r="C70" s="56"/>
      <c r="D70" s="59" t="s">
        <v>249</v>
      </c>
      <c r="E70" s="94" t="s">
        <v>282</v>
      </c>
      <c r="F70" s="95"/>
      <c r="G70" s="60">
        <v>150000</v>
      </c>
      <c r="H70" s="91"/>
      <c r="I70" s="92"/>
    </row>
    <row r="71" spans="1:9" x14ac:dyDescent="0.35">
      <c r="A71" s="56"/>
      <c r="B71" s="56"/>
      <c r="C71" s="56"/>
      <c r="D71" s="59" t="s">
        <v>251</v>
      </c>
      <c r="E71" s="94" t="s">
        <v>251</v>
      </c>
      <c r="F71" s="95"/>
      <c r="G71" s="59" t="s">
        <v>251</v>
      </c>
      <c r="H71" s="91"/>
      <c r="I71" s="92"/>
    </row>
    <row r="72" spans="1:9" x14ac:dyDescent="0.35">
      <c r="A72" s="56"/>
      <c r="B72" s="56"/>
      <c r="C72" s="56"/>
      <c r="D72" s="88" t="s">
        <v>252</v>
      </c>
      <c r="E72" s="89"/>
      <c r="F72" s="90"/>
      <c r="G72" s="61">
        <v>1250000</v>
      </c>
      <c r="H72" s="91"/>
      <c r="I72" s="92"/>
    </row>
    <row r="73" spans="1:9" x14ac:dyDescent="0.35">
      <c r="A73" s="56"/>
      <c r="B73" s="56"/>
      <c r="C73" s="56"/>
      <c r="D73" s="96"/>
      <c r="E73" s="100"/>
      <c r="F73" s="100"/>
      <c r="G73" s="100"/>
      <c r="H73" s="92"/>
      <c r="I73" s="92"/>
    </row>
    <row r="74" spans="1:9" ht="16.5" x14ac:dyDescent="0.35">
      <c r="A74" s="56"/>
      <c r="B74" s="56"/>
      <c r="C74" s="56"/>
      <c r="D74" s="88" t="s">
        <v>283</v>
      </c>
      <c r="E74" s="89"/>
      <c r="F74" s="89"/>
      <c r="G74" s="90"/>
      <c r="H74" s="91"/>
      <c r="I74" s="92"/>
    </row>
    <row r="75" spans="1:9" x14ac:dyDescent="0.35">
      <c r="A75" s="56"/>
      <c r="B75" s="56"/>
      <c r="C75" s="56"/>
      <c r="D75" s="62" t="s">
        <v>238</v>
      </c>
      <c r="E75" s="98" t="s">
        <v>284</v>
      </c>
      <c r="F75" s="99"/>
      <c r="G75" s="62" t="s">
        <v>241</v>
      </c>
      <c r="H75" s="56"/>
      <c r="I75" s="58" t="s">
        <v>242</v>
      </c>
    </row>
    <row r="76" spans="1:9" x14ac:dyDescent="0.35">
      <c r="A76" s="56"/>
      <c r="B76" s="56"/>
      <c r="C76" s="56"/>
      <c r="D76" s="59" t="s">
        <v>255</v>
      </c>
      <c r="E76" s="94" t="s">
        <v>285</v>
      </c>
      <c r="F76" s="95"/>
      <c r="G76" s="63">
        <v>500000</v>
      </c>
      <c r="H76" s="56"/>
      <c r="I76" s="58" t="s">
        <v>286</v>
      </c>
    </row>
    <row r="77" spans="1:9" x14ac:dyDescent="0.35">
      <c r="A77" s="56"/>
      <c r="B77" s="56"/>
      <c r="C77" s="56"/>
      <c r="D77" s="59" t="s">
        <v>255</v>
      </c>
      <c r="E77" s="94" t="s">
        <v>287</v>
      </c>
      <c r="F77" s="95"/>
      <c r="G77" s="63">
        <v>500000</v>
      </c>
      <c r="H77" s="56"/>
      <c r="I77" s="58" t="s">
        <v>288</v>
      </c>
    </row>
    <row r="78" spans="1:9" x14ac:dyDescent="0.35">
      <c r="A78" s="56"/>
      <c r="B78" s="56"/>
      <c r="C78" s="56"/>
      <c r="D78" s="59" t="s">
        <v>258</v>
      </c>
      <c r="E78" s="94" t="s">
        <v>285</v>
      </c>
      <c r="F78" s="95"/>
      <c r="G78" s="63">
        <v>200000</v>
      </c>
      <c r="H78" s="91"/>
      <c r="I78" s="92"/>
    </row>
    <row r="79" spans="1:9" x14ac:dyDescent="0.35">
      <c r="A79" s="56"/>
      <c r="B79" s="56"/>
      <c r="C79" s="56"/>
      <c r="D79" s="59" t="s">
        <v>258</v>
      </c>
      <c r="E79" s="94" t="s">
        <v>287</v>
      </c>
      <c r="F79" s="95"/>
      <c r="G79" s="63">
        <v>40000</v>
      </c>
      <c r="H79" s="91"/>
      <c r="I79" s="92"/>
    </row>
    <row r="80" spans="1:9" x14ac:dyDescent="0.35">
      <c r="A80" s="56"/>
      <c r="B80" s="56"/>
      <c r="C80" s="56"/>
      <c r="D80" s="59" t="s">
        <v>260</v>
      </c>
      <c r="E80" s="94" t="s">
        <v>285</v>
      </c>
      <c r="F80" s="95"/>
      <c r="G80" s="63">
        <v>3000</v>
      </c>
      <c r="H80" s="91"/>
      <c r="I80" s="92"/>
    </row>
    <row r="81" spans="1:9" x14ac:dyDescent="0.35">
      <c r="A81" s="56"/>
      <c r="B81" s="56"/>
      <c r="C81" s="56"/>
      <c r="D81" s="59" t="s">
        <v>260</v>
      </c>
      <c r="E81" s="94" t="s">
        <v>287</v>
      </c>
      <c r="F81" s="95"/>
      <c r="G81" s="63">
        <v>7000</v>
      </c>
      <c r="H81" s="91"/>
      <c r="I81" s="92"/>
    </row>
    <row r="82" spans="1:9" x14ac:dyDescent="0.35">
      <c r="A82" s="56"/>
      <c r="B82" s="56"/>
      <c r="C82" s="56"/>
      <c r="D82" s="64" t="s">
        <v>251</v>
      </c>
      <c r="E82" s="96" t="s">
        <v>251</v>
      </c>
      <c r="F82" s="97"/>
      <c r="G82" s="64" t="s">
        <v>251</v>
      </c>
      <c r="H82" s="91"/>
      <c r="I82" s="92"/>
    </row>
    <row r="83" spans="1:9" x14ac:dyDescent="0.35">
      <c r="A83" s="56"/>
      <c r="B83" s="56"/>
      <c r="C83" s="56"/>
      <c r="D83" s="88" t="s">
        <v>252</v>
      </c>
      <c r="E83" s="89"/>
      <c r="F83" s="90"/>
      <c r="G83" s="61">
        <v>1250000</v>
      </c>
      <c r="H83" s="91"/>
      <c r="I83" s="92"/>
    </row>
    <row r="84" spans="1:9" x14ac:dyDescent="0.35">
      <c r="A84" s="56"/>
      <c r="B84" s="56"/>
      <c r="C84" s="56"/>
      <c r="D84" s="93" t="s">
        <v>289</v>
      </c>
      <c r="E84" s="93"/>
      <c r="F84" s="93"/>
      <c r="G84" s="93"/>
      <c r="H84" s="92"/>
      <c r="I84" s="92"/>
    </row>
  </sheetData>
  <mergeCells count="118">
    <mergeCell ref="H1:I1"/>
    <mergeCell ref="H2:I2"/>
    <mergeCell ref="A3:A5"/>
    <mergeCell ref="B3:B5"/>
    <mergeCell ref="C3:C5"/>
    <mergeCell ref="D3:G3"/>
    <mergeCell ref="D4:G4"/>
    <mergeCell ref="D5:G5"/>
    <mergeCell ref="H3:I5"/>
    <mergeCell ref="D14:F14"/>
    <mergeCell ref="H14:I14"/>
    <mergeCell ref="D15:G15"/>
    <mergeCell ref="H15:I15"/>
    <mergeCell ref="D16:G16"/>
    <mergeCell ref="H16:I16"/>
    <mergeCell ref="H6:I6"/>
    <mergeCell ref="D7:G7"/>
    <mergeCell ref="H7:I7"/>
    <mergeCell ref="D8:G8"/>
    <mergeCell ref="H8:I8"/>
    <mergeCell ref="H13:I13"/>
    <mergeCell ref="H26:I26"/>
    <mergeCell ref="H27:I27"/>
    <mergeCell ref="A28:A29"/>
    <mergeCell ref="B28:B29"/>
    <mergeCell ref="C28:C29"/>
    <mergeCell ref="D28:G28"/>
    <mergeCell ref="D29:G29"/>
    <mergeCell ref="H28:I29"/>
    <mergeCell ref="H21:I21"/>
    <mergeCell ref="H22:I22"/>
    <mergeCell ref="H23:I23"/>
    <mergeCell ref="D24:F24"/>
    <mergeCell ref="H24:I24"/>
    <mergeCell ref="H25:I25"/>
    <mergeCell ref="H38:I38"/>
    <mergeCell ref="H39:I39"/>
    <mergeCell ref="H40:I40"/>
    <mergeCell ref="H41:I41"/>
    <mergeCell ref="H42:I42"/>
    <mergeCell ref="H43:I43"/>
    <mergeCell ref="H30:I30"/>
    <mergeCell ref="D31:G31"/>
    <mergeCell ref="H31:I31"/>
    <mergeCell ref="D32:G32"/>
    <mergeCell ref="H32:I32"/>
    <mergeCell ref="H37:I37"/>
    <mergeCell ref="D47:E47"/>
    <mergeCell ref="D48:E48"/>
    <mergeCell ref="D49:E49"/>
    <mergeCell ref="D50:E50"/>
    <mergeCell ref="H50:I50"/>
    <mergeCell ref="D51:E51"/>
    <mergeCell ref="H51:I51"/>
    <mergeCell ref="D44:F44"/>
    <mergeCell ref="H44:I44"/>
    <mergeCell ref="D45:G45"/>
    <mergeCell ref="H45:I45"/>
    <mergeCell ref="D46:G46"/>
    <mergeCell ref="H46:I46"/>
    <mergeCell ref="D52:F52"/>
    <mergeCell ref="H52:I52"/>
    <mergeCell ref="H53:I53"/>
    <mergeCell ref="H54:I54"/>
    <mergeCell ref="H55:I55"/>
    <mergeCell ref="A56:A57"/>
    <mergeCell ref="B56:B57"/>
    <mergeCell ref="C56:C57"/>
    <mergeCell ref="D56:G56"/>
    <mergeCell ref="D57:G57"/>
    <mergeCell ref="E61:F61"/>
    <mergeCell ref="E62:F62"/>
    <mergeCell ref="E63:F63"/>
    <mergeCell ref="E64:F64"/>
    <mergeCell ref="H64:I64"/>
    <mergeCell ref="E65:F65"/>
    <mergeCell ref="H65:I65"/>
    <mergeCell ref="H56:I57"/>
    <mergeCell ref="H58:I58"/>
    <mergeCell ref="D59:G59"/>
    <mergeCell ref="H59:I59"/>
    <mergeCell ref="D60:G60"/>
    <mergeCell ref="H60:I60"/>
    <mergeCell ref="E69:F69"/>
    <mergeCell ref="H69:I69"/>
    <mergeCell ref="E70:F70"/>
    <mergeCell ref="H70:I70"/>
    <mergeCell ref="E71:F71"/>
    <mergeCell ref="H71:I71"/>
    <mergeCell ref="E66:F66"/>
    <mergeCell ref="H66:I66"/>
    <mergeCell ref="E67:F67"/>
    <mergeCell ref="H67:I67"/>
    <mergeCell ref="E68:F68"/>
    <mergeCell ref="H68:I68"/>
    <mergeCell ref="E75:F75"/>
    <mergeCell ref="E76:F76"/>
    <mergeCell ref="E77:F77"/>
    <mergeCell ref="E78:F78"/>
    <mergeCell ref="H78:I78"/>
    <mergeCell ref="E79:F79"/>
    <mergeCell ref="H79:I79"/>
    <mergeCell ref="D72:F72"/>
    <mergeCell ref="H72:I72"/>
    <mergeCell ref="D73:G73"/>
    <mergeCell ref="H73:I73"/>
    <mergeCell ref="D74:G74"/>
    <mergeCell ref="H74:I74"/>
    <mergeCell ref="D83:F83"/>
    <mergeCell ref="H83:I83"/>
    <mergeCell ref="D84:G84"/>
    <mergeCell ref="H84:I84"/>
    <mergeCell ref="E80:F80"/>
    <mergeCell ref="H80:I80"/>
    <mergeCell ref="E81:F81"/>
    <mergeCell ref="H81:I81"/>
    <mergeCell ref="E82:F82"/>
    <mergeCell ref="H82:I82"/>
  </mergeCells>
  <pageMargins left="0.511811024" right="0.511811024" top="0.78740157499999996" bottom="0.78740157499999996" header="0.31496062000000002" footer="0.3149606200000000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03817B08567ABD46907B1C682CD04003" ma:contentTypeVersion="13" ma:contentTypeDescription="Crie um novo documento." ma:contentTypeScope="" ma:versionID="699952ca1242011cb79459505a215aa3">
  <xsd:schema xmlns:xsd="http://www.w3.org/2001/XMLSchema" xmlns:xs="http://www.w3.org/2001/XMLSchema" xmlns:p="http://schemas.microsoft.com/office/2006/metadata/properties" xmlns:ns2="91012d27-4ef9-40c1-a1ee-8e2063b03052" xmlns:ns3="1e15fd22-fe2b-42d4-981a-d5a6c9d23ad3" targetNamespace="http://schemas.microsoft.com/office/2006/metadata/properties" ma:root="true" ma:fieldsID="6b6fe66d1466fcef9230837ddc204ed7" ns2:_="" ns3:_="">
    <xsd:import namespace="91012d27-4ef9-40c1-a1ee-8e2063b03052"/>
    <xsd:import namespace="1e15fd22-fe2b-42d4-981a-d5a6c9d23ad3"/>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3:SharedWithUsers" minOccurs="0"/>
                <xsd:element ref="ns3:SharedWithDetails"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1012d27-4ef9-40c1-a1ee-8e2063b0305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lcf76f155ced4ddcb4097134ff3c332f" ma:index="15" nillable="true" ma:taxonomy="true" ma:internalName="lcf76f155ced4ddcb4097134ff3c332f" ma:taxonomyFieldName="MediaServiceImageTags" ma:displayName="Marcações de imagem" ma:readOnly="false" ma:fieldId="{5cf76f15-5ced-4ddc-b409-7134ff3c332f}" ma:taxonomyMulti="true" ma:sspId="a2084782-fe8e-4ed2-a6af-7ce958c79c2e" ma:termSetId="09814cd3-568e-fe90-9814-8d621ff8fb84" ma:anchorId="fba54fb3-c3e1-fe81-a776-ca4b69148c4d" ma:open="true" ma:isKeyword="false">
      <xsd:complexType>
        <xsd:sequence>
          <xsd:element ref="pc:Terms" minOccurs="0" maxOccurs="1"/>
        </xsd:sequence>
      </xsd:complexType>
    </xsd:element>
    <xsd:element name="MediaServiceDateTaken" ma:index="17" nillable="true" ma:displayName="MediaServiceDateTaken" ma:hidden="true" ma:indexed="true" ma:internalName="MediaServiceDateTaken"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element name="MediaServiceGenerationTime" ma:index="19" nillable="true" ma:displayName="MediaServiceGenerationTime" ma:hidden="true" ma:internalName="MediaServiceGenerationTime" ma:readOnly="true">
      <xsd:simpleType>
        <xsd:restriction base="dms:Text"/>
      </xsd:simpleType>
    </xsd:element>
    <xsd:element name="MediaServiceEventHashCode" ma:index="20"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e15fd22-fe2b-42d4-981a-d5a6c9d23ad3" elementFormDefault="qualified">
    <xsd:import namespace="http://schemas.microsoft.com/office/2006/documentManagement/types"/>
    <xsd:import namespace="http://schemas.microsoft.com/office/infopath/2007/PartnerControls"/>
    <xsd:element name="SharedWithUsers" ma:index="12" nillable="true" ma:displayName="Compartilhado com"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Detalhes de Compartilhado Com" ma:internalName="SharedWithDetails" ma:readOnly="true">
      <xsd:simpleType>
        <xsd:restriction base="dms:Note">
          <xsd:maxLength value="255"/>
        </xsd:restriction>
      </xsd:simpleType>
    </xsd:element>
    <xsd:element name="TaxCatchAll" ma:index="16" nillable="true" ma:displayName="Taxonomy Catch All Column" ma:hidden="true" ma:list="{7b2744f6-64a5-4124-9c86-d6602510159f}" ma:internalName="TaxCatchAll" ma:showField="CatchAllData" ma:web="1e15fd22-fe2b-42d4-981a-d5a6c9d23ad3">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91012d27-4ef9-40c1-a1ee-8e2063b03052">
      <Terms xmlns="http://schemas.microsoft.com/office/infopath/2007/PartnerControls"/>
    </lcf76f155ced4ddcb4097134ff3c332f>
    <TaxCatchAll xmlns="1e15fd22-fe2b-42d4-981a-d5a6c9d23ad3"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C9A3AFF5-0837-415F-BF0F-FE51CDE021D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1012d27-4ef9-40c1-a1ee-8e2063b03052"/>
    <ds:schemaRef ds:uri="1e15fd22-fe2b-42d4-981a-d5a6c9d23ad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C91D39C8-02D0-4E92-AA0B-9A916F545AB0}">
  <ds:schemaRefs>
    <ds:schemaRef ds:uri="http://schemas.microsoft.com/office/2006/metadata/properties"/>
    <ds:schemaRef ds:uri="http://schemas.microsoft.com/office/infopath/2007/PartnerControls"/>
    <ds:schemaRef ds:uri="91012d27-4ef9-40c1-a1ee-8e2063b03052"/>
    <ds:schemaRef ds:uri="1e15fd22-fe2b-42d4-981a-d5a6c9d23ad3"/>
  </ds:schemaRefs>
</ds:datastoreItem>
</file>

<file path=customXml/itemProps3.xml><?xml version="1.0" encoding="utf-8"?>
<ds:datastoreItem xmlns:ds="http://schemas.openxmlformats.org/officeDocument/2006/customXml" ds:itemID="{99843C64-6829-47D9-A8E9-2230C628D0DC}">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4</vt:i4>
      </vt:variant>
    </vt:vector>
  </HeadingPairs>
  <TitlesOfParts>
    <vt:vector size="4" baseType="lpstr">
      <vt:lpstr>Pontos de Controle_CidadES</vt:lpstr>
      <vt:lpstr>Relatório Intraorçamentário</vt:lpstr>
      <vt:lpstr>Relatório Crédito Adicional</vt:lpstr>
      <vt:lpstr>Relatório Previdência</vt:lpstr>
    </vt:vector>
  </TitlesOfParts>
  <Manager/>
  <Company>TCE-ES</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TCE-ES</dc:creator>
  <cp:keywords/>
  <dc:description/>
  <cp:lastModifiedBy>Antonio Jose Bolsoni</cp:lastModifiedBy>
  <cp:revision/>
  <dcterms:created xsi:type="dcterms:W3CDTF">2020-04-24T13:31:38Z</dcterms:created>
  <dcterms:modified xsi:type="dcterms:W3CDTF">2025-12-17T16:47:34Z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0x01010003817B08567ABD46907B1C682CD04003</vt:lpwstr>
  </property>
  <property fmtid="{D5CDD505-2E9C-101B-9397-08002B2CF9AE}" pid="3" name="Order">
    <vt:r8>2211800</vt:r8>
  </property>
  <property fmtid="{D5CDD505-2E9C-101B-9397-08002B2CF9AE}" pid="4" name="MediaServiceImageTags">
    <vt:lpwstr/>
  </property>
  <property fmtid="{D5CDD505-2E9C-101B-9397-08002B2CF9AE}" pid="5" name="xd_ProgID">
    <vt:lpwstr/>
  </property>
  <property fmtid="{D5CDD505-2E9C-101B-9397-08002B2CF9AE}" pid="6" name="ComplianceAssetId">
    <vt:lpwstr/>
  </property>
  <property fmtid="{D5CDD505-2E9C-101B-9397-08002B2CF9AE}" pid="7" name="TemplateUrl">
    <vt:lpwstr/>
  </property>
  <property fmtid="{D5CDD505-2E9C-101B-9397-08002B2CF9AE}" pid="8" name="_ExtendedDescription">
    <vt:lpwstr/>
  </property>
  <property fmtid="{D5CDD505-2E9C-101B-9397-08002B2CF9AE}" pid="9" name="TriggerFlowInfo">
    <vt:lpwstr/>
  </property>
  <property fmtid="{D5CDD505-2E9C-101B-9397-08002B2CF9AE}" pid="10" name="xd_Signature">
    <vt:bool>false</vt:bool>
  </property>
</Properties>
</file>